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DE CAXIAS\08.2020\"/>
    </mc:Choice>
  </mc:AlternateContent>
  <bookViews>
    <workbookView xWindow="0" yWindow="0" windowWidth="21600" windowHeight="90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CAZUL!$A$1:$WVW$139</definedName>
    <definedName name="_xlnm._FilterDatabase" localSheetId="2" hidden="1">DESPESAS!$B$1:$C$201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L209" i="31"/>
  <c r="M209" i="31"/>
  <c r="N209" i="31"/>
  <c r="E210" i="31"/>
  <c r="F210" i="31"/>
  <c r="I210" i="31"/>
  <c r="H210" i="31" s="1"/>
  <c r="K210" i="3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L213" i="31"/>
  <c r="M213" i="31"/>
  <c r="N213" i="31"/>
  <c r="E214" i="31"/>
  <c r="F214" i="31"/>
  <c r="I214" i="31"/>
  <c r="H214" i="31" s="1"/>
  <c r="J214" i="3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K218" i="3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L221" i="31"/>
  <c r="M221" i="31"/>
  <c r="N221" i="31"/>
  <c r="E222" i="31"/>
  <c r="F222" i="31"/>
  <c r="I222" i="31"/>
  <c r="H222" i="31" s="1"/>
  <c r="J222" i="3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J231" i="3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L233" i="31"/>
  <c r="M233" i="31"/>
  <c r="N233" i="31"/>
  <c r="E234" i="31"/>
  <c r="F234" i="31"/>
  <c r="I234" i="31"/>
  <c r="H234" i="31" s="1"/>
  <c r="K234" i="31"/>
  <c r="L234" i="31"/>
  <c r="M234" i="31"/>
  <c r="N234" i="31"/>
  <c r="E235" i="31"/>
  <c r="F235" i="31"/>
  <c r="I235" i="31"/>
  <c r="H235" i="31" s="1"/>
  <c r="J235" i="3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L237" i="31"/>
  <c r="M237" i="31"/>
  <c r="N237" i="31"/>
  <c r="E238" i="31"/>
  <c r="F238" i="31"/>
  <c r="I238" i="31"/>
  <c r="H238" i="31" s="1"/>
  <c r="J238" i="31"/>
  <c r="L238" i="31"/>
  <c r="M238" i="31"/>
  <c r="N238" i="31"/>
  <c r="E239" i="31"/>
  <c r="F239" i="31"/>
  <c r="I239" i="31"/>
  <c r="H239" i="31" s="1"/>
  <c r="J239" i="3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J243" i="3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K250" i="3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L253" i="31"/>
  <c r="M253" i="31"/>
  <c r="N253" i="31"/>
  <c r="E254" i="31"/>
  <c r="F254" i="31"/>
  <c r="I254" i="31"/>
  <c r="H254" i="31" s="1"/>
  <c r="J254" i="3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J263" i="3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L265" i="31"/>
  <c r="M265" i="31"/>
  <c r="N265" i="31"/>
  <c r="E266" i="31"/>
  <c r="F266" i="31"/>
  <c r="I266" i="31"/>
  <c r="H266" i="31" s="1"/>
  <c r="K266" i="31"/>
  <c r="L266" i="31"/>
  <c r="M266" i="31"/>
  <c r="N266" i="31"/>
  <c r="E267" i="31"/>
  <c r="F267" i="31"/>
  <c r="I267" i="31"/>
  <c r="H267" i="31" s="1"/>
  <c r="J267" i="3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L269" i="31"/>
  <c r="M269" i="31"/>
  <c r="N269" i="31"/>
  <c r="E270" i="31"/>
  <c r="F270" i="31"/>
  <c r="I270" i="31"/>
  <c r="H270" i="31" s="1"/>
  <c r="J270" i="31"/>
  <c r="L270" i="31"/>
  <c r="M270" i="31"/>
  <c r="N270" i="31"/>
  <c r="E271" i="31"/>
  <c r="F271" i="31"/>
  <c r="I271" i="31"/>
  <c r="H271" i="31" s="1"/>
  <c r="J271" i="3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J275" i="3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K282" i="3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L285" i="31"/>
  <c r="M285" i="31"/>
  <c r="N285" i="31"/>
  <c r="E286" i="31"/>
  <c r="F286" i="31"/>
  <c r="I286" i="31"/>
  <c r="H286" i="31" s="1"/>
  <c r="J286" i="31"/>
  <c r="K286" i="31"/>
  <c r="L286" i="31"/>
  <c r="M286" i="31"/>
  <c r="N286" i="31"/>
  <c r="E287" i="31"/>
  <c r="F287" i="31"/>
  <c r="H287" i="31"/>
  <c r="J287" i="3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J291" i="3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L293" i="31"/>
  <c r="M293" i="31"/>
  <c r="N293" i="31"/>
  <c r="E294" i="31"/>
  <c r="F294" i="31"/>
  <c r="I294" i="31"/>
  <c r="H294" i="31" s="1"/>
  <c r="J294" i="31"/>
  <c r="K294" i="31"/>
  <c r="L294" i="31"/>
  <c r="M294" i="31"/>
  <c r="N294" i="31"/>
  <c r="E295" i="31"/>
  <c r="F295" i="31"/>
  <c r="I295" i="31"/>
  <c r="H295" i="31" s="1"/>
  <c r="J295" i="3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L297" i="31"/>
  <c r="M297" i="31"/>
  <c r="N297" i="31"/>
  <c r="E298" i="31"/>
  <c r="F298" i="31"/>
  <c r="I298" i="31"/>
  <c r="H298" i="31" s="1"/>
  <c r="J298" i="31"/>
  <c r="K298" i="3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L301" i="31"/>
  <c r="M301" i="31"/>
  <c r="N301" i="31"/>
  <c r="E302" i="31"/>
  <c r="F302" i="31"/>
  <c r="I302" i="31"/>
  <c r="H302" i="31" s="1"/>
  <c r="J302" i="31"/>
  <c r="K302" i="3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L305" i="31"/>
  <c r="M305" i="31"/>
  <c r="N305" i="31"/>
  <c r="E306" i="31"/>
  <c r="F306" i="31"/>
  <c r="I306" i="31"/>
  <c r="H306" i="31" s="1"/>
  <c r="J306" i="31"/>
  <c r="K306" i="31"/>
  <c r="L306" i="31"/>
  <c r="M306" i="31"/>
  <c r="N306" i="31"/>
  <c r="E307" i="31"/>
  <c r="F307" i="31"/>
  <c r="I307" i="31"/>
  <c r="H307" i="31" s="1"/>
  <c r="J307" i="3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L309" i="31"/>
  <c r="M309" i="31"/>
  <c r="N309" i="31"/>
  <c r="E310" i="31"/>
  <c r="F310" i="31"/>
  <c r="I310" i="31"/>
  <c r="H310" i="31" s="1"/>
  <c r="J310" i="31"/>
  <c r="K310" i="31"/>
  <c r="L310" i="31"/>
  <c r="M310" i="31"/>
  <c r="N310" i="31"/>
  <c r="E311" i="31"/>
  <c r="F311" i="31"/>
  <c r="I311" i="31"/>
  <c r="H311" i="31" s="1"/>
  <c r="J311" i="31"/>
  <c r="L311" i="31"/>
  <c r="M311" i="31"/>
  <c r="N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L313" i="31"/>
  <c r="M313" i="31"/>
  <c r="N313" i="31"/>
  <c r="O313" i="31"/>
  <c r="E314" i="31"/>
  <c r="F314" i="31"/>
  <c r="G314" i="31"/>
  <c r="I314" i="31"/>
  <c r="H314" i="31" s="1"/>
  <c r="J314" i="31"/>
  <c r="K314" i="31"/>
  <c r="L314" i="31"/>
  <c r="M314" i="31"/>
  <c r="N314" i="31"/>
  <c r="O314" i="31"/>
  <c r="E315" i="31"/>
  <c r="F315" i="31"/>
  <c r="G315" i="31"/>
  <c r="I315" i="31"/>
  <c r="H315" i="31" s="1"/>
  <c r="J315" i="3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L317" i="31"/>
  <c r="M317" i="31"/>
  <c r="N317" i="31"/>
  <c r="O317" i="31"/>
  <c r="E318" i="31"/>
  <c r="F318" i="31"/>
  <c r="G318" i="31"/>
  <c r="I318" i="31"/>
  <c r="H318" i="31" s="1"/>
  <c r="J318" i="31"/>
  <c r="K318" i="31"/>
  <c r="L318" i="31"/>
  <c r="M318" i="31"/>
  <c r="N318" i="31"/>
  <c r="O318" i="31"/>
  <c r="E319" i="31"/>
  <c r="F319" i="31"/>
  <c r="G319" i="31"/>
  <c r="I319" i="31"/>
  <c r="H319" i="31" s="1"/>
  <c r="J319" i="3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L321" i="31"/>
  <c r="M321" i="31"/>
  <c r="N321" i="31"/>
  <c r="O321" i="31"/>
  <c r="E322" i="31"/>
  <c r="F322" i="31"/>
  <c r="G322" i="31"/>
  <c r="I322" i="31"/>
  <c r="H322" i="31" s="1"/>
  <c r="J322" i="31"/>
  <c r="K322" i="31"/>
  <c r="L322" i="31"/>
  <c r="M322" i="31"/>
  <c r="N322" i="31"/>
  <c r="O322" i="31"/>
  <c r="E323" i="31"/>
  <c r="F323" i="31"/>
  <c r="G323" i="31"/>
  <c r="I323" i="31"/>
  <c r="H323" i="31" s="1"/>
  <c r="J323" i="31"/>
  <c r="L323" i="31"/>
  <c r="M323" i="31"/>
  <c r="N323" i="31"/>
  <c r="O323" i="31"/>
  <c r="E324" i="31"/>
  <c r="F324" i="31"/>
  <c r="G324" i="31"/>
  <c r="I324" i="31"/>
  <c r="H324" i="31" s="1"/>
  <c r="J324" i="31"/>
  <c r="K324" i="31"/>
  <c r="L324" i="31"/>
  <c r="M324" i="31"/>
  <c r="N324" i="31"/>
  <c r="O324" i="31"/>
  <c r="E325" i="31"/>
  <c r="F325" i="31"/>
  <c r="G325" i="31"/>
  <c r="I325" i="31"/>
  <c r="H325" i="31" s="1"/>
  <c r="L325" i="31"/>
  <c r="M325" i="31"/>
  <c r="N325" i="31"/>
  <c r="O325" i="31"/>
  <c r="E326" i="31"/>
  <c r="F326" i="31"/>
  <c r="G326" i="31"/>
  <c r="I326" i="31"/>
  <c r="H326" i="31" s="1"/>
  <c r="J326" i="31"/>
  <c r="K326" i="31"/>
  <c r="L326" i="31"/>
  <c r="M326" i="31"/>
  <c r="N326" i="31"/>
  <c r="O326" i="31"/>
  <c r="E327" i="31"/>
  <c r="F327" i="31"/>
  <c r="G327" i="31"/>
  <c r="I327" i="31"/>
  <c r="H327" i="31" s="1"/>
  <c r="J327" i="31"/>
  <c r="L327" i="31"/>
  <c r="M327" i="31"/>
  <c r="N327" i="31"/>
  <c r="O327" i="31"/>
  <c r="E328" i="31"/>
  <c r="F328" i="31"/>
  <c r="G328" i="31"/>
  <c r="I328" i="31"/>
  <c r="H328" i="31" s="1"/>
  <c r="K328" i="3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J330" i="31"/>
  <c r="K330" i="31"/>
  <c r="L330" i="31"/>
  <c r="M330" i="31"/>
  <c r="N330" i="31"/>
  <c r="O330" i="31"/>
  <c r="E331" i="31"/>
  <c r="F331" i="31"/>
  <c r="G331" i="31"/>
  <c r="I331" i="31"/>
  <c r="H331" i="31" s="1"/>
  <c r="J331" i="31"/>
  <c r="L331" i="31"/>
  <c r="M331" i="31"/>
  <c r="N331" i="31"/>
  <c r="O331" i="31"/>
  <c r="E332" i="31"/>
  <c r="F332" i="31"/>
  <c r="G332" i="31"/>
  <c r="I332" i="31"/>
  <c r="H332" i="31" s="1"/>
  <c r="K332" i="31"/>
  <c r="L332" i="31"/>
  <c r="M332" i="31"/>
  <c r="N332" i="31"/>
  <c r="O332" i="31"/>
  <c r="E333" i="31"/>
  <c r="F333" i="31"/>
  <c r="G333" i="31"/>
  <c r="I333" i="31"/>
  <c r="H333" i="31" s="1"/>
  <c r="L333" i="31"/>
  <c r="M333" i="31"/>
  <c r="N333" i="31"/>
  <c r="O333" i="31"/>
  <c r="E334" i="31"/>
  <c r="F334" i="31"/>
  <c r="G334" i="31"/>
  <c r="I334" i="31"/>
  <c r="H334" i="31" s="1"/>
  <c r="J334" i="31"/>
  <c r="K334" i="31"/>
  <c r="L334" i="31"/>
  <c r="M334" i="31"/>
  <c r="N334" i="31"/>
  <c r="O334" i="31"/>
  <c r="E335" i="31"/>
  <c r="F335" i="31"/>
  <c r="G335" i="31"/>
  <c r="I335" i="31"/>
  <c r="H335" i="31" s="1"/>
  <c r="J335" i="3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L337" i="31"/>
  <c r="M337" i="31"/>
  <c r="N337" i="31"/>
  <c r="O337" i="31"/>
  <c r="E338" i="31"/>
  <c r="F338" i="31"/>
  <c r="G338" i="31"/>
  <c r="I338" i="31"/>
  <c r="H338" i="31" s="1"/>
  <c r="J338" i="31"/>
  <c r="K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J340" i="31"/>
  <c r="L340" i="31"/>
  <c r="M340" i="31"/>
  <c r="N340" i="31"/>
  <c r="O340" i="31"/>
  <c r="E341" i="31"/>
  <c r="F341" i="31"/>
  <c r="G341" i="31"/>
  <c r="I341" i="31"/>
  <c r="H341" i="31" s="1"/>
  <c r="L341" i="31"/>
  <c r="M341" i="31"/>
  <c r="N341" i="31"/>
  <c r="O341" i="31"/>
  <c r="E342" i="31"/>
  <c r="F342" i="31"/>
  <c r="G342" i="31"/>
  <c r="I342" i="31"/>
  <c r="H342" i="31" s="1"/>
  <c r="J342" i="31"/>
  <c r="K342" i="31"/>
  <c r="L342" i="31"/>
  <c r="M342" i="31"/>
  <c r="N342" i="31"/>
  <c r="O342" i="31"/>
  <c r="E343" i="31"/>
  <c r="F343" i="31"/>
  <c r="G343" i="31"/>
  <c r="I343" i="31"/>
  <c r="H343" i="31" s="1"/>
  <c r="J343" i="31"/>
  <c r="L343" i="31"/>
  <c r="M343" i="31"/>
  <c r="N343" i="31"/>
  <c r="O343" i="31"/>
  <c r="E344" i="31"/>
  <c r="F344" i="31"/>
  <c r="G344" i="31"/>
  <c r="I344" i="31"/>
  <c r="H344" i="31" s="1"/>
  <c r="J344" i="31"/>
  <c r="K344" i="31"/>
  <c r="L344" i="31"/>
  <c r="M344" i="31"/>
  <c r="N344" i="31"/>
  <c r="O344" i="31"/>
  <c r="E345" i="31"/>
  <c r="F345" i="31"/>
  <c r="G345" i="31"/>
  <c r="I345" i="31"/>
  <c r="H345" i="31" s="1"/>
  <c r="L345" i="31"/>
  <c r="M345" i="31"/>
  <c r="N345" i="31"/>
  <c r="O345" i="31"/>
  <c r="E346" i="31"/>
  <c r="F346" i="31"/>
  <c r="G346" i="31"/>
  <c r="I346" i="31"/>
  <c r="H346" i="31" s="1"/>
  <c r="J346" i="31"/>
  <c r="K346" i="31"/>
  <c r="L346" i="31"/>
  <c r="M346" i="31"/>
  <c r="N346" i="31"/>
  <c r="O346" i="31"/>
  <c r="E347" i="31"/>
  <c r="F347" i="31"/>
  <c r="G347" i="31"/>
  <c r="I347" i="31"/>
  <c r="H347" i="31" s="1"/>
  <c r="J347" i="31"/>
  <c r="L347" i="31"/>
  <c r="M347" i="31"/>
  <c r="N347" i="31"/>
  <c r="O347" i="31"/>
  <c r="E348" i="31"/>
  <c r="F348" i="31"/>
  <c r="G348" i="31"/>
  <c r="I348" i="31"/>
  <c r="H348" i="31" s="1"/>
  <c r="K348" i="31"/>
  <c r="L348" i="31"/>
  <c r="M348" i="31"/>
  <c r="N348" i="31"/>
  <c r="O348" i="31"/>
  <c r="E349" i="31"/>
  <c r="F349" i="31"/>
  <c r="G349" i="31"/>
  <c r="I349" i="31"/>
  <c r="H349" i="31" s="1"/>
  <c r="L349" i="31"/>
  <c r="M349" i="31"/>
  <c r="N349" i="31"/>
  <c r="O349" i="31"/>
  <c r="E350" i="31"/>
  <c r="F350" i="31"/>
  <c r="G350" i="31"/>
  <c r="I350" i="31"/>
  <c r="H350" i="31" s="1"/>
  <c r="J350" i="31"/>
  <c r="K350" i="31"/>
  <c r="L350" i="31"/>
  <c r="M350" i="31"/>
  <c r="N350" i="31"/>
  <c r="O350" i="31"/>
  <c r="E351" i="31"/>
  <c r="F351" i="31"/>
  <c r="G351" i="31"/>
  <c r="I351" i="31"/>
  <c r="H351" i="31" s="1"/>
  <c r="J351" i="3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L353" i="31"/>
  <c r="M353" i="31"/>
  <c r="N353" i="31"/>
  <c r="O353" i="31"/>
  <c r="E354" i="31"/>
  <c r="F354" i="31"/>
  <c r="G354" i="31"/>
  <c r="I354" i="31"/>
  <c r="H354" i="31" s="1"/>
  <c r="J354" i="31"/>
  <c r="K354" i="31"/>
  <c r="L354" i="31"/>
  <c r="M354" i="31"/>
  <c r="N354" i="31"/>
  <c r="O354" i="31"/>
  <c r="E355" i="31"/>
  <c r="F355" i="31"/>
  <c r="G355" i="31"/>
  <c r="I355" i="31"/>
  <c r="H355" i="31" s="1"/>
  <c r="J355" i="31"/>
  <c r="K355" i="3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L357" i="31"/>
  <c r="M357" i="31"/>
  <c r="N357" i="31"/>
  <c r="O357" i="31"/>
  <c r="E358" i="31"/>
  <c r="F358" i="31"/>
  <c r="G358" i="31"/>
  <c r="I358" i="31"/>
  <c r="H358" i="31" s="1"/>
  <c r="J358" i="31"/>
  <c r="K358" i="31"/>
  <c r="L358" i="31"/>
  <c r="M358" i="31"/>
  <c r="N358" i="31"/>
  <c r="O358" i="31"/>
  <c r="E359" i="31"/>
  <c r="F359" i="31"/>
  <c r="G359" i="31"/>
  <c r="I359" i="31"/>
  <c r="H359" i="31" s="1"/>
  <c r="J359" i="31"/>
  <c r="K359" i="3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L361" i="31"/>
  <c r="M361" i="31"/>
  <c r="N361" i="31"/>
  <c r="O361" i="31"/>
  <c r="E362" i="31"/>
  <c r="F362" i="31"/>
  <c r="G362" i="31"/>
  <c r="I362" i="31"/>
  <c r="H362" i="31" s="1"/>
  <c r="J362" i="31"/>
  <c r="K362" i="31"/>
  <c r="L362" i="31"/>
  <c r="M362" i="31"/>
  <c r="N362" i="31"/>
  <c r="O362" i="31"/>
  <c r="E363" i="31"/>
  <c r="F363" i="31"/>
  <c r="G363" i="31"/>
  <c r="I363" i="31"/>
  <c r="H363" i="31" s="1"/>
  <c r="J363" i="31"/>
  <c r="K363" i="3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L365" i="31"/>
  <c r="M365" i="31"/>
  <c r="N365" i="31"/>
  <c r="O365" i="31"/>
  <c r="E366" i="31"/>
  <c r="F366" i="31"/>
  <c r="G366" i="31"/>
  <c r="I366" i="31"/>
  <c r="H366" i="31" s="1"/>
  <c r="J366" i="31"/>
  <c r="K366" i="31"/>
  <c r="L366" i="31"/>
  <c r="M366" i="31"/>
  <c r="N366" i="31"/>
  <c r="O366" i="31"/>
  <c r="E367" i="31"/>
  <c r="F367" i="31"/>
  <c r="G367" i="31"/>
  <c r="I367" i="31"/>
  <c r="H367" i="31" s="1"/>
  <c r="J367" i="31"/>
  <c r="K367" i="3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L369" i="31"/>
  <c r="M369" i="31"/>
  <c r="N369" i="31"/>
  <c r="O369" i="31"/>
  <c r="E370" i="31"/>
  <c r="F370" i="31"/>
  <c r="G370" i="31"/>
  <c r="I370" i="31"/>
  <c r="H370" i="31" s="1"/>
  <c r="J370" i="31"/>
  <c r="K370" i="31"/>
  <c r="L370" i="31"/>
  <c r="M370" i="31"/>
  <c r="N370" i="31"/>
  <c r="O370" i="31"/>
  <c r="E371" i="31"/>
  <c r="F371" i="31"/>
  <c r="G371" i="31"/>
  <c r="I371" i="31"/>
  <c r="H371" i="31" s="1"/>
  <c r="J371" i="31"/>
  <c r="K371" i="3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L373" i="31"/>
  <c r="M373" i="31"/>
  <c r="N373" i="31"/>
  <c r="O373" i="31"/>
  <c r="E374" i="31"/>
  <c r="F374" i="31"/>
  <c r="G374" i="31"/>
  <c r="I374" i="31"/>
  <c r="H374" i="31" s="1"/>
  <c r="J374" i="31"/>
  <c r="K374" i="31"/>
  <c r="L374" i="31"/>
  <c r="M374" i="31"/>
  <c r="N374" i="31"/>
  <c r="O374" i="31"/>
  <c r="E375" i="31"/>
  <c r="F375" i="31"/>
  <c r="G375" i="31"/>
  <c r="I375" i="31"/>
  <c r="H375" i="31" s="1"/>
  <c r="J375" i="31"/>
  <c r="K375" i="3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L377" i="31"/>
  <c r="M377" i="31"/>
  <c r="N377" i="31"/>
  <c r="O377" i="31"/>
  <c r="E378" i="31"/>
  <c r="F378" i="31"/>
  <c r="G378" i="31"/>
  <c r="I378" i="31"/>
  <c r="H378" i="31" s="1"/>
  <c r="J378" i="31"/>
  <c r="K378" i="31"/>
  <c r="L378" i="31"/>
  <c r="M378" i="31"/>
  <c r="N378" i="31"/>
  <c r="O378" i="31"/>
  <c r="E379" i="31"/>
  <c r="F379" i="31"/>
  <c r="G379" i="31"/>
  <c r="I379" i="31"/>
  <c r="H379" i="31" s="1"/>
  <c r="J379" i="31"/>
  <c r="K379" i="31"/>
  <c r="L379" i="31"/>
  <c r="M379" i="31"/>
  <c r="N379" i="31"/>
  <c r="O379" i="31"/>
  <c r="E380" i="31"/>
  <c r="F380" i="31"/>
  <c r="G380" i="31"/>
  <c r="H380" i="31"/>
  <c r="I380" i="31"/>
  <c r="L380" i="31"/>
  <c r="M380" i="31"/>
  <c r="N380" i="31"/>
  <c r="O380" i="31"/>
  <c r="E381" i="31"/>
  <c r="F381" i="31"/>
  <c r="G381" i="31"/>
  <c r="I381" i="31"/>
  <c r="H381" i="31" s="1"/>
  <c r="L381" i="31"/>
  <c r="M381" i="31"/>
  <c r="N381" i="31"/>
  <c r="O381" i="31"/>
  <c r="E382" i="31"/>
  <c r="F382" i="31"/>
  <c r="G382" i="31"/>
  <c r="I382" i="31"/>
  <c r="H382" i="31" s="1"/>
  <c r="J382" i="31"/>
  <c r="K382" i="31"/>
  <c r="L382" i="31"/>
  <c r="M382" i="31"/>
  <c r="N382" i="31"/>
  <c r="O382" i="31"/>
  <c r="E383" i="31"/>
  <c r="F383" i="31"/>
  <c r="G383" i="31"/>
  <c r="I383" i="31"/>
  <c r="H383" i="31" s="1"/>
  <c r="J383" i="31"/>
  <c r="K383" i="3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L385" i="31"/>
  <c r="M385" i="31"/>
  <c r="N385" i="31"/>
  <c r="O385" i="31"/>
  <c r="E386" i="31"/>
  <c r="F386" i="31"/>
  <c r="G386" i="31"/>
  <c r="I386" i="31"/>
  <c r="H386" i="31" s="1"/>
  <c r="J386" i="31"/>
  <c r="K386" i="31"/>
  <c r="L386" i="31"/>
  <c r="M386" i="31"/>
  <c r="N386" i="31"/>
  <c r="O386" i="31"/>
  <c r="E387" i="31"/>
  <c r="F387" i="31"/>
  <c r="G387" i="31"/>
  <c r="I387" i="31"/>
  <c r="H387" i="31" s="1"/>
  <c r="J387" i="31"/>
  <c r="K387" i="31"/>
  <c r="L387" i="31"/>
  <c r="M387" i="31"/>
  <c r="N387" i="31"/>
  <c r="O387" i="31"/>
  <c r="E388" i="31"/>
  <c r="F388" i="31"/>
  <c r="G388" i="31"/>
  <c r="I388" i="31"/>
  <c r="H388" i="31" s="1"/>
  <c r="J388" i="31"/>
  <c r="L388" i="31"/>
  <c r="M388" i="31"/>
  <c r="N388" i="31"/>
  <c r="O388" i="31"/>
  <c r="E389" i="31"/>
  <c r="F389" i="31"/>
  <c r="G389" i="31"/>
  <c r="I389" i="31"/>
  <c r="H389" i="31" s="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J391" i="31"/>
  <c r="K391" i="31"/>
  <c r="L391" i="31"/>
  <c r="M391" i="31"/>
  <c r="N391" i="31"/>
  <c r="O391" i="31"/>
  <c r="E392" i="31"/>
  <c r="F392" i="31"/>
  <c r="G392" i="31"/>
  <c r="H392" i="31"/>
  <c r="I392" i="31"/>
  <c r="J392" i="31"/>
  <c r="K392" i="31"/>
  <c r="L392" i="31"/>
  <c r="M392" i="31"/>
  <c r="N392" i="31"/>
  <c r="O392" i="31"/>
  <c r="E393" i="31"/>
  <c r="F393" i="31"/>
  <c r="G393" i="31"/>
  <c r="I393" i="31"/>
  <c r="H393" i="31" s="1"/>
  <c r="L393" i="31"/>
  <c r="M393" i="31"/>
  <c r="N393" i="31"/>
  <c r="O393" i="31"/>
  <c r="E394" i="31"/>
  <c r="F394" i="31"/>
  <c r="G394" i="31"/>
  <c r="I394" i="31"/>
  <c r="H394" i="31" s="1"/>
  <c r="J394" i="31"/>
  <c r="K394" i="31"/>
  <c r="L394" i="31"/>
  <c r="M394" i="31"/>
  <c r="N394" i="31"/>
  <c r="O394" i="31"/>
  <c r="E395" i="31"/>
  <c r="F395" i="31"/>
  <c r="G395" i="31"/>
  <c r="I395" i="31"/>
  <c r="H395" i="31" s="1"/>
  <c r="J395" i="31"/>
  <c r="K395" i="31"/>
  <c r="L395" i="31"/>
  <c r="M395" i="31"/>
  <c r="N395" i="31"/>
  <c r="O395" i="31"/>
  <c r="E396" i="31"/>
  <c r="F396" i="31"/>
  <c r="G396" i="31"/>
  <c r="I396" i="31"/>
  <c r="H396" i="31" s="1"/>
  <c r="J396" i="31"/>
  <c r="K396" i="31"/>
  <c r="L396" i="31"/>
  <c r="M396" i="31"/>
  <c r="N396" i="31"/>
  <c r="O396" i="31"/>
  <c r="E397" i="31"/>
  <c r="F397" i="31"/>
  <c r="G397" i="31"/>
  <c r="I397" i="31"/>
  <c r="H397" i="31" s="1"/>
  <c r="L397" i="31"/>
  <c r="M397" i="31"/>
  <c r="N397" i="31"/>
  <c r="O397" i="31"/>
  <c r="E398" i="31"/>
  <c r="F398" i="31"/>
  <c r="G398" i="31"/>
  <c r="I398" i="31"/>
  <c r="H398" i="31" s="1"/>
  <c r="J398" i="31"/>
  <c r="K398" i="31"/>
  <c r="L398" i="31"/>
  <c r="M398" i="31"/>
  <c r="N398" i="31"/>
  <c r="O398" i="31"/>
  <c r="E399" i="31"/>
  <c r="F399" i="31"/>
  <c r="G399" i="31"/>
  <c r="I399" i="31"/>
  <c r="H399" i="31" s="1"/>
  <c r="J399" i="31"/>
  <c r="K399" i="31"/>
  <c r="L399" i="31"/>
  <c r="M399" i="31"/>
  <c r="N399" i="31"/>
  <c r="O399" i="31"/>
  <c r="E400" i="31"/>
  <c r="F400" i="31"/>
  <c r="G400" i="31"/>
  <c r="I400" i="31"/>
  <c r="H400" i="31" s="1"/>
  <c r="J400" i="31"/>
  <c r="K400" i="31"/>
  <c r="L400" i="31"/>
  <c r="M400" i="31"/>
  <c r="N400" i="31"/>
  <c r="O400" i="31"/>
  <c r="E401" i="31"/>
  <c r="F401" i="31"/>
  <c r="G401" i="31"/>
  <c r="I401" i="31"/>
  <c r="H401" i="31" s="1"/>
  <c r="L401" i="31"/>
  <c r="M401" i="31"/>
  <c r="N401" i="31"/>
  <c r="O401" i="31"/>
  <c r="E402" i="31"/>
  <c r="F402" i="31"/>
  <c r="G402" i="31"/>
  <c r="I402" i="31"/>
  <c r="H402" i="31" s="1"/>
  <c r="J402" i="31"/>
  <c r="K402" i="31"/>
  <c r="L402" i="31"/>
  <c r="M402" i="31"/>
  <c r="N402" i="31"/>
  <c r="O402" i="31"/>
  <c r="E403" i="31"/>
  <c r="F403" i="31"/>
  <c r="G403" i="31"/>
  <c r="I403" i="31"/>
  <c r="H403" i="31" s="1"/>
  <c r="J403" i="31"/>
  <c r="K403" i="31"/>
  <c r="L403" i="31"/>
  <c r="M403" i="31"/>
  <c r="N403" i="31"/>
  <c r="O403" i="31"/>
  <c r="E404" i="31"/>
  <c r="F404" i="31"/>
  <c r="G404" i="31"/>
  <c r="I404" i="31"/>
  <c r="H404" i="31" s="1"/>
  <c r="J404" i="31"/>
  <c r="K404" i="31"/>
  <c r="L404" i="31"/>
  <c r="M404" i="31"/>
  <c r="N404" i="31"/>
  <c r="O404" i="31"/>
  <c r="E405" i="31"/>
  <c r="F405" i="31"/>
  <c r="G405" i="31"/>
  <c r="I405" i="31"/>
  <c r="H405" i="31" s="1"/>
  <c r="L405" i="31"/>
  <c r="M405" i="31"/>
  <c r="N405" i="31"/>
  <c r="O405" i="31"/>
  <c r="E406" i="31"/>
  <c r="F406" i="31"/>
  <c r="G406" i="31"/>
  <c r="I406" i="31"/>
  <c r="H406" i="31" s="1"/>
  <c r="J406" i="31"/>
  <c r="K406" i="31"/>
  <c r="L406" i="31"/>
  <c r="M406" i="31"/>
  <c r="N406" i="31"/>
  <c r="O406" i="31"/>
  <c r="E407" i="31"/>
  <c r="F407" i="31"/>
  <c r="G407" i="31"/>
  <c r="I407" i="31"/>
  <c r="H407" i="31" s="1"/>
  <c r="J407" i="31"/>
  <c r="K407" i="31"/>
  <c r="L407" i="31"/>
  <c r="M407" i="31"/>
  <c r="N407" i="31"/>
  <c r="O407" i="31"/>
  <c r="E408" i="31"/>
  <c r="F408" i="31"/>
  <c r="G408" i="31"/>
  <c r="I408" i="31"/>
  <c r="H408" i="31" s="1"/>
  <c r="J408" i="31"/>
  <c r="K408" i="3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J410" i="31"/>
  <c r="K410" i="31"/>
  <c r="L410" i="31"/>
  <c r="M410" i="31"/>
  <c r="N410" i="31"/>
  <c r="O410" i="31"/>
  <c r="E411" i="31"/>
  <c r="F411" i="31"/>
  <c r="G411" i="31"/>
  <c r="I411" i="31"/>
  <c r="H411" i="31" s="1"/>
  <c r="J411" i="31"/>
  <c r="K411" i="31"/>
  <c r="L411" i="31"/>
  <c r="M411" i="31"/>
  <c r="N411" i="31"/>
  <c r="O411" i="31"/>
  <c r="E412" i="31"/>
  <c r="F412" i="31"/>
  <c r="G412" i="31"/>
  <c r="I412" i="31"/>
  <c r="H412" i="31" s="1"/>
  <c r="J412" i="31"/>
  <c r="K412" i="31"/>
  <c r="L412" i="31"/>
  <c r="M412" i="31"/>
  <c r="N412" i="31"/>
  <c r="O412" i="31"/>
  <c r="E413" i="31"/>
  <c r="F413" i="31"/>
  <c r="G413" i="31"/>
  <c r="I413" i="31"/>
  <c r="H413" i="31" s="1"/>
  <c r="L413" i="31"/>
  <c r="M413" i="31"/>
  <c r="N413" i="31"/>
  <c r="O413" i="31"/>
  <c r="E414" i="31"/>
  <c r="F414" i="31"/>
  <c r="G414" i="31"/>
  <c r="H414" i="31"/>
  <c r="I414" i="31"/>
  <c r="J414" i="31"/>
  <c r="K414" i="31"/>
  <c r="L414" i="31"/>
  <c r="M414" i="31"/>
  <c r="N414" i="31"/>
  <c r="O414" i="31"/>
  <c r="E415" i="31"/>
  <c r="F415" i="31"/>
  <c r="G415" i="31"/>
  <c r="I415" i="31"/>
  <c r="H415" i="31" s="1"/>
  <c r="J415" i="31"/>
  <c r="K415" i="31"/>
  <c r="L415" i="31"/>
  <c r="M415" i="31"/>
  <c r="N415" i="31"/>
  <c r="O415" i="31"/>
  <c r="E416" i="31"/>
  <c r="F416" i="31"/>
  <c r="G416" i="31"/>
  <c r="I416" i="31"/>
  <c r="H416" i="31" s="1"/>
  <c r="J416" i="31"/>
  <c r="K416" i="31"/>
  <c r="L416" i="31"/>
  <c r="M416" i="31"/>
  <c r="N416" i="31"/>
  <c r="O416" i="31"/>
  <c r="E417" i="31"/>
  <c r="F417" i="31"/>
  <c r="G417" i="31"/>
  <c r="I417" i="31"/>
  <c r="H417" i="31" s="1"/>
  <c r="L417" i="31"/>
  <c r="M417" i="31"/>
  <c r="N417" i="31"/>
  <c r="O417" i="31"/>
  <c r="E418" i="31"/>
  <c r="F418" i="31"/>
  <c r="G418" i="31"/>
  <c r="I418" i="31"/>
  <c r="H418" i="31" s="1"/>
  <c r="J418" i="31"/>
  <c r="K418" i="31"/>
  <c r="L418" i="31"/>
  <c r="M418" i="31"/>
  <c r="N418" i="31"/>
  <c r="O418" i="31"/>
  <c r="E419" i="31"/>
  <c r="F419" i="31"/>
  <c r="G419" i="31"/>
  <c r="I419" i="31"/>
  <c r="H419" i="31" s="1"/>
  <c r="J419" i="31"/>
  <c r="K419" i="31"/>
  <c r="L419" i="31"/>
  <c r="M419" i="31"/>
  <c r="N419" i="31"/>
  <c r="O419" i="31"/>
  <c r="E420" i="31"/>
  <c r="F420" i="31"/>
  <c r="G420" i="31"/>
  <c r="I420" i="31"/>
  <c r="H420" i="31" s="1"/>
  <c r="J420" i="31"/>
  <c r="K420" i="31"/>
  <c r="L420" i="31"/>
  <c r="M420" i="31"/>
  <c r="N420" i="31"/>
  <c r="O420" i="31"/>
  <c r="E421" i="31"/>
  <c r="F421" i="31"/>
  <c r="G421" i="31"/>
  <c r="I421" i="31"/>
  <c r="H421" i="31" s="1"/>
  <c r="L421" i="31"/>
  <c r="M421" i="31"/>
  <c r="N421" i="31"/>
  <c r="O421" i="31"/>
  <c r="E422" i="31"/>
  <c r="F422" i="31"/>
  <c r="G422" i="31"/>
  <c r="I422" i="31"/>
  <c r="H422" i="31" s="1"/>
  <c r="J422" i="31"/>
  <c r="K422" i="31"/>
  <c r="L422" i="31"/>
  <c r="M422" i="31"/>
  <c r="N422" i="31"/>
  <c r="O422" i="31"/>
  <c r="E423" i="31"/>
  <c r="F423" i="31"/>
  <c r="G423" i="31"/>
  <c r="I423" i="31"/>
  <c r="H423" i="31" s="1"/>
  <c r="J423" i="31"/>
  <c r="K423" i="31"/>
  <c r="L423" i="31"/>
  <c r="M423" i="31"/>
  <c r="N423" i="31"/>
  <c r="O423" i="31"/>
  <c r="E424" i="31"/>
  <c r="F424" i="31"/>
  <c r="G424" i="31"/>
  <c r="I424" i="31"/>
  <c r="H424" i="31" s="1"/>
  <c r="J424" i="31"/>
  <c r="K424" i="31"/>
  <c r="L424" i="31"/>
  <c r="M424" i="31"/>
  <c r="N424" i="31"/>
  <c r="O424" i="31"/>
  <c r="E425" i="31"/>
  <c r="F425" i="31"/>
  <c r="G425" i="31"/>
  <c r="I425" i="31"/>
  <c r="H425" i="31" s="1"/>
  <c r="L425" i="31"/>
  <c r="M425" i="31"/>
  <c r="N425" i="31"/>
  <c r="O425" i="31"/>
  <c r="E426" i="31"/>
  <c r="F426" i="31"/>
  <c r="G426" i="31"/>
  <c r="H426" i="31"/>
  <c r="I426" i="31"/>
  <c r="J426" i="31"/>
  <c r="K426" i="31"/>
  <c r="L426" i="31"/>
  <c r="M426" i="31"/>
  <c r="N426" i="31"/>
  <c r="O426" i="31"/>
  <c r="E427" i="31"/>
  <c r="F427" i="31"/>
  <c r="G427" i="31"/>
  <c r="I427" i="31"/>
  <c r="H427" i="31" s="1"/>
  <c r="J427" i="31"/>
  <c r="K427" i="31"/>
  <c r="L427" i="31"/>
  <c r="M427" i="31"/>
  <c r="N427" i="31"/>
  <c r="O427" i="31"/>
  <c r="E428" i="31"/>
  <c r="F428" i="31"/>
  <c r="G428" i="31"/>
  <c r="I428" i="31"/>
  <c r="H428" i="31" s="1"/>
  <c r="J428" i="31"/>
  <c r="K428" i="31"/>
  <c r="L428" i="31"/>
  <c r="M428" i="31"/>
  <c r="N428" i="31"/>
  <c r="O428" i="31"/>
  <c r="E429" i="31"/>
  <c r="F429" i="31"/>
  <c r="G429" i="31"/>
  <c r="I429" i="31"/>
  <c r="H429" i="31" s="1"/>
  <c r="L429" i="31"/>
  <c r="M429" i="31"/>
  <c r="N429" i="31"/>
  <c r="O429" i="31"/>
  <c r="E430" i="31"/>
  <c r="F430" i="31"/>
  <c r="G430" i="31"/>
  <c r="I430" i="31"/>
  <c r="H430" i="31" s="1"/>
  <c r="J430" i="31"/>
  <c r="K430" i="31"/>
  <c r="L430" i="31"/>
  <c r="M430" i="31"/>
  <c r="N430" i="31"/>
  <c r="O430" i="31"/>
  <c r="E431" i="31"/>
  <c r="F431" i="31"/>
  <c r="G431" i="31"/>
  <c r="I431" i="31"/>
  <c r="H431" i="31" s="1"/>
  <c r="J431" i="31"/>
  <c r="K431" i="31"/>
  <c r="L431" i="31"/>
  <c r="M431" i="31"/>
  <c r="N431" i="31"/>
  <c r="O431" i="31"/>
  <c r="E432" i="31"/>
  <c r="F432" i="31"/>
  <c r="G432" i="31"/>
  <c r="I432" i="31"/>
  <c r="H432" i="31" s="1"/>
  <c r="J432" i="31"/>
  <c r="K432" i="31"/>
  <c r="L432" i="31"/>
  <c r="M432" i="31"/>
  <c r="N432" i="31"/>
  <c r="O432" i="31"/>
  <c r="E433" i="31"/>
  <c r="F433" i="31"/>
  <c r="G433" i="31"/>
  <c r="I433" i="31"/>
  <c r="H433" i="31" s="1"/>
  <c r="L433" i="31"/>
  <c r="M433" i="31"/>
  <c r="N433" i="31"/>
  <c r="O433" i="31"/>
  <c r="E434" i="31"/>
  <c r="F434" i="31"/>
  <c r="G434" i="31"/>
  <c r="I434" i="31"/>
  <c r="H434" i="31" s="1"/>
  <c r="J434" i="31"/>
  <c r="K434" i="31"/>
  <c r="L434" i="31"/>
  <c r="M434" i="31"/>
  <c r="N434" i="31"/>
  <c r="O434" i="31"/>
  <c r="E435" i="31"/>
  <c r="F435" i="31"/>
  <c r="G435" i="31"/>
  <c r="I435" i="31"/>
  <c r="H435" i="31" s="1"/>
  <c r="J435" i="31"/>
  <c r="K435" i="31"/>
  <c r="L435" i="31"/>
  <c r="M435" i="31"/>
  <c r="N435" i="31"/>
  <c r="O435" i="31"/>
  <c r="E436" i="31"/>
  <c r="F436" i="31"/>
  <c r="G436" i="31"/>
  <c r="I436" i="31"/>
  <c r="H436" i="31" s="1"/>
  <c r="J436" i="31"/>
  <c r="K436" i="31"/>
  <c r="L436" i="31"/>
  <c r="M436" i="31"/>
  <c r="N436" i="31"/>
  <c r="O436" i="31"/>
  <c r="E437" i="31"/>
  <c r="F437" i="31"/>
  <c r="G437" i="31"/>
  <c r="I437" i="31"/>
  <c r="H437" i="31" s="1"/>
  <c r="L437" i="31"/>
  <c r="M437" i="31"/>
  <c r="N437" i="31"/>
  <c r="O437" i="31"/>
  <c r="E438" i="31"/>
  <c r="F438" i="31"/>
  <c r="G438" i="31"/>
  <c r="H438" i="31"/>
  <c r="I438" i="31"/>
  <c r="J438" i="31"/>
  <c r="K438" i="31"/>
  <c r="L438" i="31"/>
  <c r="M438" i="31"/>
  <c r="N438" i="31"/>
  <c r="O438" i="31"/>
  <c r="E439" i="31"/>
  <c r="F439" i="31"/>
  <c r="G439" i="31"/>
  <c r="I439" i="31"/>
  <c r="H439" i="31" s="1"/>
  <c r="J439" i="31"/>
  <c r="K439" i="31"/>
  <c r="L439" i="31"/>
  <c r="M439" i="31"/>
  <c r="N439" i="31"/>
  <c r="O439" i="31"/>
  <c r="E440" i="31"/>
  <c r="F440" i="31"/>
  <c r="G440" i="31"/>
  <c r="I440" i="31"/>
  <c r="H440" i="31" s="1"/>
  <c r="J440" i="31"/>
  <c r="K440" i="31"/>
  <c r="L440" i="31"/>
  <c r="M440" i="31"/>
  <c r="N440" i="31"/>
  <c r="O440" i="31"/>
  <c r="E441" i="31"/>
  <c r="F441" i="31"/>
  <c r="G441" i="31"/>
  <c r="I441" i="31"/>
  <c r="H441" i="31" s="1"/>
  <c r="L441" i="31"/>
  <c r="M441" i="31"/>
  <c r="N441" i="31"/>
  <c r="O441" i="31"/>
  <c r="E442" i="31"/>
  <c r="F442" i="31"/>
  <c r="G442" i="31"/>
  <c r="I442" i="31"/>
  <c r="H442" i="31" s="1"/>
  <c r="J442" i="31"/>
  <c r="K442" i="31"/>
  <c r="L442" i="31"/>
  <c r="M442" i="31"/>
  <c r="N442" i="31"/>
  <c r="O442" i="31"/>
  <c r="E443" i="31"/>
  <c r="F443" i="31"/>
  <c r="G443" i="31"/>
  <c r="I443" i="31"/>
  <c r="H443" i="31" s="1"/>
  <c r="J443" i="31"/>
  <c r="K443" i="31"/>
  <c r="L443" i="31"/>
  <c r="M443" i="31"/>
  <c r="N443" i="31"/>
  <c r="O443" i="31"/>
  <c r="E444" i="31"/>
  <c r="F444" i="31"/>
  <c r="G444" i="31"/>
  <c r="I444" i="31"/>
  <c r="H444" i="31" s="1"/>
  <c r="J444" i="31"/>
  <c r="K444" i="31"/>
  <c r="L444" i="31"/>
  <c r="M444" i="31"/>
  <c r="N444" i="31"/>
  <c r="O444" i="31"/>
  <c r="E445" i="31"/>
  <c r="F445" i="31"/>
  <c r="G445" i="31"/>
  <c r="I445" i="31"/>
  <c r="H445" i="31" s="1"/>
  <c r="L445" i="31"/>
  <c r="M445" i="31"/>
  <c r="N445" i="31"/>
  <c r="O445" i="31"/>
  <c r="E446" i="31"/>
  <c r="F446" i="31"/>
  <c r="G446" i="31"/>
  <c r="H446" i="31"/>
  <c r="I446" i="31"/>
  <c r="J446" i="31"/>
  <c r="K446" i="31"/>
  <c r="L446" i="31"/>
  <c r="M446" i="31"/>
  <c r="N446" i="31"/>
  <c r="O446" i="31"/>
  <c r="E447" i="31"/>
  <c r="F447" i="31"/>
  <c r="G447" i="31"/>
  <c r="I447" i="31"/>
  <c r="H447" i="31" s="1"/>
  <c r="J447" i="31"/>
  <c r="K447" i="31"/>
  <c r="L447" i="31"/>
  <c r="M447" i="31"/>
  <c r="N447" i="31"/>
  <c r="O447" i="31"/>
  <c r="E448" i="31"/>
  <c r="F448" i="31"/>
  <c r="G448" i="31"/>
  <c r="I448" i="31"/>
  <c r="H448" i="31" s="1"/>
  <c r="J448" i="31"/>
  <c r="K448" i="31"/>
  <c r="L448" i="31"/>
  <c r="M448" i="31"/>
  <c r="N448" i="31"/>
  <c r="O448" i="31"/>
  <c r="E449" i="31"/>
  <c r="F449" i="31"/>
  <c r="G449" i="31"/>
  <c r="I449" i="31"/>
  <c r="H449" i="31" s="1"/>
  <c r="L449" i="31"/>
  <c r="M449" i="31"/>
  <c r="N449" i="31"/>
  <c r="O449" i="31"/>
  <c r="E450" i="31"/>
  <c r="F450" i="31"/>
  <c r="G450" i="31"/>
  <c r="I450" i="31"/>
  <c r="H450" i="31" s="1"/>
  <c r="J450" i="31"/>
  <c r="K450" i="31"/>
  <c r="L450" i="31"/>
  <c r="M450" i="31"/>
  <c r="N450" i="31"/>
  <c r="O450" i="31"/>
  <c r="E451" i="31"/>
  <c r="F451" i="31"/>
  <c r="G451" i="31"/>
  <c r="I451" i="31"/>
  <c r="H451" i="31" s="1"/>
  <c r="J451" i="31"/>
  <c r="K451" i="31"/>
  <c r="L451" i="31"/>
  <c r="M451" i="31"/>
  <c r="N451" i="31"/>
  <c r="O451" i="31"/>
  <c r="E452" i="31"/>
  <c r="F452" i="31"/>
  <c r="G452" i="31"/>
  <c r="I452" i="31"/>
  <c r="H452" i="31" s="1"/>
  <c r="J452" i="31"/>
  <c r="K452" i="31"/>
  <c r="L452" i="31"/>
  <c r="M452" i="31"/>
  <c r="N452" i="31"/>
  <c r="O452" i="31"/>
  <c r="E453" i="31"/>
  <c r="F453" i="31"/>
  <c r="G453" i="31"/>
  <c r="I453" i="31"/>
  <c r="H453" i="31" s="1"/>
  <c r="L453" i="31"/>
  <c r="M453" i="31"/>
  <c r="N453" i="31"/>
  <c r="O453" i="31"/>
  <c r="E454" i="31"/>
  <c r="F454" i="31"/>
  <c r="G454" i="31"/>
  <c r="I454" i="31"/>
  <c r="H454" i="31" s="1"/>
  <c r="J454" i="31"/>
  <c r="K454" i="31"/>
  <c r="L454" i="31"/>
  <c r="M454" i="31"/>
  <c r="N454" i="31"/>
  <c r="O454" i="31"/>
  <c r="E455" i="31"/>
  <c r="F455" i="31"/>
  <c r="G455" i="31"/>
  <c r="I455" i="31"/>
  <c r="H455" i="31" s="1"/>
  <c r="J455" i="31"/>
  <c r="K455" i="31"/>
  <c r="L455" i="31"/>
  <c r="M455" i="31"/>
  <c r="N455" i="31"/>
  <c r="O455" i="31"/>
  <c r="E456" i="31"/>
  <c r="F456" i="31"/>
  <c r="G456" i="31"/>
  <c r="I456" i="31"/>
  <c r="H456" i="31" s="1"/>
  <c r="J456" i="31"/>
  <c r="K456" i="31"/>
  <c r="L456" i="31"/>
  <c r="M456" i="31"/>
  <c r="N456" i="31"/>
  <c r="O456" i="31"/>
  <c r="E457" i="31"/>
  <c r="F457" i="31"/>
  <c r="G457" i="31"/>
  <c r="I457" i="31"/>
  <c r="H457" i="31" s="1"/>
  <c r="L457" i="31"/>
  <c r="M457" i="31"/>
  <c r="N457" i="31"/>
  <c r="O457" i="31"/>
  <c r="E458" i="31"/>
  <c r="F458" i="31"/>
  <c r="G458" i="31"/>
  <c r="H458" i="31"/>
  <c r="I458" i="31"/>
  <c r="J458" i="31"/>
  <c r="K458" i="31"/>
  <c r="L458" i="31"/>
  <c r="M458" i="31"/>
  <c r="N458" i="31"/>
  <c r="O458" i="31"/>
  <c r="E459" i="31"/>
  <c r="F459" i="31"/>
  <c r="G459" i="31"/>
  <c r="I459" i="31"/>
  <c r="H459" i="31" s="1"/>
  <c r="J459" i="31"/>
  <c r="K459" i="31"/>
  <c r="L459" i="31"/>
  <c r="M459" i="31"/>
  <c r="N459" i="31"/>
  <c r="O459" i="31"/>
  <c r="E460" i="31"/>
  <c r="F460" i="31"/>
  <c r="G460" i="31"/>
  <c r="I460" i="31"/>
  <c r="H460" i="31" s="1"/>
  <c r="J460" i="31"/>
  <c r="K460" i="31"/>
  <c r="L460" i="31"/>
  <c r="M460" i="31"/>
  <c r="N460" i="31"/>
  <c r="O460" i="31"/>
  <c r="E461" i="31"/>
  <c r="F461" i="31"/>
  <c r="G461" i="31"/>
  <c r="I461" i="31"/>
  <c r="H461" i="31" s="1"/>
  <c r="L461" i="31"/>
  <c r="M461" i="31"/>
  <c r="N461" i="31"/>
  <c r="O461" i="31"/>
  <c r="E462" i="31"/>
  <c r="F462" i="31"/>
  <c r="G462" i="31"/>
  <c r="I462" i="31"/>
  <c r="H462" i="31" s="1"/>
  <c r="J462" i="31"/>
  <c r="K462" i="31"/>
  <c r="L462" i="31"/>
  <c r="M462" i="31"/>
  <c r="N462" i="31"/>
  <c r="O462" i="31"/>
  <c r="E463" i="31"/>
  <c r="F463" i="31"/>
  <c r="G463" i="31"/>
  <c r="I463" i="31"/>
  <c r="H463" i="31" s="1"/>
  <c r="J463" i="31"/>
  <c r="K463" i="31"/>
  <c r="L463" i="31"/>
  <c r="M463" i="31"/>
  <c r="N463" i="31"/>
  <c r="O463" i="31"/>
  <c r="E464" i="31"/>
  <c r="F464" i="31"/>
  <c r="G464" i="31"/>
  <c r="I464" i="31"/>
  <c r="H464" i="31" s="1"/>
  <c r="J464" i="31"/>
  <c r="K464" i="31"/>
  <c r="L464" i="31"/>
  <c r="M464" i="31"/>
  <c r="N464" i="31"/>
  <c r="O464" i="31"/>
  <c r="E465" i="31"/>
  <c r="F465" i="31"/>
  <c r="G465" i="31"/>
  <c r="I465" i="31"/>
  <c r="H465" i="31" s="1"/>
  <c r="L465" i="31"/>
  <c r="M465" i="31"/>
  <c r="N465" i="31"/>
  <c r="O465" i="31"/>
  <c r="E466" i="31"/>
  <c r="F466" i="31"/>
  <c r="G466" i="31"/>
  <c r="I466" i="31"/>
  <c r="H466" i="31" s="1"/>
  <c r="J466" i="31"/>
  <c r="K466" i="31"/>
  <c r="L466" i="31"/>
  <c r="M466" i="31"/>
  <c r="N466" i="31"/>
  <c r="O466" i="31"/>
  <c r="E467" i="31"/>
  <c r="F467" i="31"/>
  <c r="G467" i="31"/>
  <c r="I467" i="31"/>
  <c r="H467" i="31" s="1"/>
  <c r="J467" i="31"/>
  <c r="K467" i="31"/>
  <c r="L467" i="31"/>
  <c r="M467" i="31"/>
  <c r="N467" i="31"/>
  <c r="O467" i="31"/>
  <c r="E468" i="31"/>
  <c r="F468" i="31"/>
  <c r="G468" i="31"/>
  <c r="I468" i="31"/>
  <c r="H468" i="31" s="1"/>
  <c r="J468" i="31"/>
  <c r="K468" i="31"/>
  <c r="L468" i="31"/>
  <c r="M468" i="31"/>
  <c r="N468" i="31"/>
  <c r="O468" i="31"/>
  <c r="E469" i="31"/>
  <c r="F469" i="31"/>
  <c r="G469" i="31"/>
  <c r="I469" i="31"/>
  <c r="H469" i="31" s="1"/>
  <c r="L469" i="31"/>
  <c r="M469" i="31"/>
  <c r="N469" i="31"/>
  <c r="O469" i="31"/>
  <c r="E470" i="31"/>
  <c r="F470" i="31"/>
  <c r="G470" i="31"/>
  <c r="H470" i="31"/>
  <c r="I470" i="31"/>
  <c r="J470" i="31"/>
  <c r="K470" i="31"/>
  <c r="L470" i="31"/>
  <c r="M470" i="31"/>
  <c r="N470" i="31"/>
  <c r="O470" i="31"/>
  <c r="E471" i="31"/>
  <c r="F471" i="31"/>
  <c r="G471" i="31"/>
  <c r="I471" i="31"/>
  <c r="H471" i="31" s="1"/>
  <c r="J471" i="31"/>
  <c r="K471" i="31"/>
  <c r="L471" i="31"/>
  <c r="M471" i="31"/>
  <c r="N471" i="31"/>
  <c r="O471" i="31"/>
  <c r="E472" i="31"/>
  <c r="F472" i="31"/>
  <c r="G472" i="31"/>
  <c r="I472" i="31"/>
  <c r="H472" i="31" s="1"/>
  <c r="J472" i="31"/>
  <c r="K472" i="31"/>
  <c r="L472" i="31"/>
  <c r="M472" i="31"/>
  <c r="N472" i="31"/>
  <c r="O472" i="31"/>
  <c r="E473" i="31"/>
  <c r="F473" i="31"/>
  <c r="G473" i="31"/>
  <c r="I473" i="31"/>
  <c r="H473" i="31" s="1"/>
  <c r="K473" i="31"/>
  <c r="L473" i="31"/>
  <c r="M473" i="31"/>
  <c r="N473" i="31"/>
  <c r="O473" i="31"/>
  <c r="E474" i="31"/>
  <c r="F474" i="31"/>
  <c r="G474" i="31"/>
  <c r="I474" i="31"/>
  <c r="H474" i="31" s="1"/>
  <c r="J474" i="31"/>
  <c r="K474" i="31"/>
  <c r="L474" i="31"/>
  <c r="M474" i="31"/>
  <c r="N474" i="31"/>
  <c r="O474" i="31"/>
  <c r="E475" i="31"/>
  <c r="F475" i="31"/>
  <c r="G475" i="31"/>
  <c r="I475" i="31"/>
  <c r="H475" i="31" s="1"/>
  <c r="J475" i="31"/>
  <c r="K475" i="31"/>
  <c r="L475" i="31"/>
  <c r="M475" i="31"/>
  <c r="N475" i="31"/>
  <c r="O475" i="31"/>
  <c r="E476" i="31"/>
  <c r="F476" i="31"/>
  <c r="G476" i="31"/>
  <c r="I476" i="31"/>
  <c r="H476" i="31" s="1"/>
  <c r="J476" i="31"/>
  <c r="K476" i="31"/>
  <c r="L476" i="31"/>
  <c r="M476" i="31"/>
  <c r="N476" i="31"/>
  <c r="O476" i="31"/>
  <c r="E477" i="31"/>
  <c r="F477" i="31"/>
  <c r="G477" i="31"/>
  <c r="I477" i="31"/>
  <c r="H477" i="31" s="1"/>
  <c r="L477" i="31"/>
  <c r="M477" i="31"/>
  <c r="N477" i="31"/>
  <c r="O477" i="31"/>
  <c r="E478" i="31"/>
  <c r="F478" i="31"/>
  <c r="G478" i="31"/>
  <c r="H478" i="31"/>
  <c r="I478" i="31"/>
  <c r="J478" i="31"/>
  <c r="K478" i="31"/>
  <c r="L478" i="31"/>
  <c r="M478" i="31"/>
  <c r="N478" i="31"/>
  <c r="O478" i="31"/>
  <c r="E479" i="31"/>
  <c r="F479" i="31"/>
  <c r="G479" i="31"/>
  <c r="I479" i="31"/>
  <c r="H479" i="31" s="1"/>
  <c r="J479" i="31"/>
  <c r="K479" i="31"/>
  <c r="L479" i="31"/>
  <c r="M479" i="31"/>
  <c r="N479" i="31"/>
  <c r="O479" i="31"/>
  <c r="E480" i="31"/>
  <c r="F480" i="31"/>
  <c r="G480" i="31"/>
  <c r="I480" i="31"/>
  <c r="H480" i="31" s="1"/>
  <c r="J480" i="31"/>
  <c r="K480" i="31"/>
  <c r="L480" i="31"/>
  <c r="M480" i="31"/>
  <c r="N480" i="31"/>
  <c r="O480" i="31"/>
  <c r="E481" i="31"/>
  <c r="F481" i="31"/>
  <c r="G481" i="31"/>
  <c r="I481" i="31"/>
  <c r="H481" i="31" s="1"/>
  <c r="L481" i="31"/>
  <c r="M481" i="31"/>
  <c r="N481" i="31"/>
  <c r="O481" i="31"/>
  <c r="E482" i="31"/>
  <c r="F482" i="31"/>
  <c r="G482" i="31"/>
  <c r="I482" i="31"/>
  <c r="H482" i="31" s="1"/>
  <c r="J482" i="31"/>
  <c r="K482" i="31"/>
  <c r="L482" i="31"/>
  <c r="M482" i="31"/>
  <c r="N482" i="31"/>
  <c r="O482" i="31"/>
  <c r="E483" i="31"/>
  <c r="F483" i="31"/>
  <c r="G483" i="31"/>
  <c r="I483" i="31"/>
  <c r="H483" i="31" s="1"/>
  <c r="J483" i="31"/>
  <c r="K483" i="31"/>
  <c r="L483" i="31"/>
  <c r="M483" i="31"/>
  <c r="N483" i="31"/>
  <c r="O483" i="31"/>
  <c r="E484" i="31"/>
  <c r="F484" i="31"/>
  <c r="G484" i="31"/>
  <c r="I484" i="31"/>
  <c r="H484" i="31" s="1"/>
  <c r="J484" i="31"/>
  <c r="K484" i="31"/>
  <c r="L484" i="31"/>
  <c r="M484" i="31"/>
  <c r="N484" i="31"/>
  <c r="O484" i="31"/>
  <c r="E485" i="31"/>
  <c r="F485" i="31"/>
  <c r="G485" i="31"/>
  <c r="I485" i="31"/>
  <c r="H485" i="31" s="1"/>
  <c r="L485" i="31"/>
  <c r="M485" i="31"/>
  <c r="N485" i="31"/>
  <c r="O485" i="31"/>
  <c r="E486" i="31"/>
  <c r="F486" i="31"/>
  <c r="G486" i="31"/>
  <c r="I486" i="31"/>
  <c r="H486" i="31" s="1"/>
  <c r="J486" i="31"/>
  <c r="K486" i="31"/>
  <c r="L486" i="31"/>
  <c r="M486" i="31"/>
  <c r="N486" i="31"/>
  <c r="O486" i="31"/>
  <c r="E487" i="31"/>
  <c r="F487" i="31"/>
  <c r="G487" i="31"/>
  <c r="I487" i="31"/>
  <c r="H487" i="31" s="1"/>
  <c r="J487" i="31"/>
  <c r="K487" i="31"/>
  <c r="L487" i="31"/>
  <c r="M487" i="31"/>
  <c r="N487" i="31"/>
  <c r="O487" i="31"/>
  <c r="E488" i="31"/>
  <c r="F488" i="31"/>
  <c r="G488" i="31"/>
  <c r="I488" i="31"/>
  <c r="H488" i="31" s="1"/>
  <c r="J488" i="31"/>
  <c r="K488" i="31"/>
  <c r="L488" i="31"/>
  <c r="M488" i="31"/>
  <c r="N488" i="31"/>
  <c r="O488" i="31"/>
  <c r="E489" i="31"/>
  <c r="F489" i="31"/>
  <c r="G489" i="31"/>
  <c r="I489" i="31"/>
  <c r="H489" i="31" s="1"/>
  <c r="L489" i="31"/>
  <c r="M489" i="31"/>
  <c r="N489" i="31"/>
  <c r="O489" i="31"/>
  <c r="E490" i="31"/>
  <c r="F490" i="31"/>
  <c r="G490" i="31"/>
  <c r="I490" i="31"/>
  <c r="H490" i="31" s="1"/>
  <c r="J490" i="31"/>
  <c r="K490" i="31"/>
  <c r="L490" i="31"/>
  <c r="M490" i="31"/>
  <c r="N490" i="31"/>
  <c r="O490" i="31"/>
  <c r="E491" i="31"/>
  <c r="F491" i="31"/>
  <c r="G491" i="31"/>
  <c r="I491" i="31"/>
  <c r="H491" i="31" s="1"/>
  <c r="J491" i="31"/>
  <c r="K491" i="31"/>
  <c r="L491" i="31"/>
  <c r="M491" i="31"/>
  <c r="N491" i="31"/>
  <c r="O491" i="31"/>
  <c r="E492" i="31"/>
  <c r="F492" i="31"/>
  <c r="G492" i="31"/>
  <c r="I492" i="31"/>
  <c r="H492" i="31" s="1"/>
  <c r="J492" i="31"/>
  <c r="K492" i="31"/>
  <c r="L492" i="31"/>
  <c r="M492" i="31"/>
  <c r="N492" i="31"/>
  <c r="O492" i="31"/>
  <c r="E493" i="31"/>
  <c r="F493" i="31"/>
  <c r="G493" i="31"/>
  <c r="I493" i="31"/>
  <c r="H493" i="31" s="1"/>
  <c r="L493" i="31"/>
  <c r="M493" i="31"/>
  <c r="N493" i="31"/>
  <c r="O493" i="31"/>
  <c r="E494" i="31"/>
  <c r="F494" i="31"/>
  <c r="G494" i="31"/>
  <c r="I494" i="31"/>
  <c r="H494" i="31" s="1"/>
  <c r="J494" i="31"/>
  <c r="K494" i="31"/>
  <c r="L494" i="31"/>
  <c r="M494" i="31"/>
  <c r="N494" i="31"/>
  <c r="O494" i="31"/>
  <c r="E495" i="31"/>
  <c r="F495" i="31"/>
  <c r="G495" i="31"/>
  <c r="I495" i="31"/>
  <c r="H495" i="31" s="1"/>
  <c r="J495" i="31"/>
  <c r="K495" i="31"/>
  <c r="L495" i="31"/>
  <c r="M495" i="31"/>
  <c r="N495" i="31"/>
  <c r="O495" i="31"/>
  <c r="E496" i="31"/>
  <c r="F496" i="31"/>
  <c r="G496" i="31"/>
  <c r="I496" i="31"/>
  <c r="H496" i="31" s="1"/>
  <c r="J496" i="31"/>
  <c r="K496" i="31"/>
  <c r="L496" i="31"/>
  <c r="M496" i="31"/>
  <c r="N496" i="31"/>
  <c r="O496" i="31"/>
  <c r="E497" i="31"/>
  <c r="F497" i="31"/>
  <c r="G497" i="31"/>
  <c r="I497" i="31"/>
  <c r="H497" i="31" s="1"/>
  <c r="L497" i="31"/>
  <c r="M497" i="31"/>
  <c r="N497" i="31"/>
  <c r="O497" i="31"/>
  <c r="E498" i="31"/>
  <c r="F498" i="31"/>
  <c r="G498" i="31"/>
  <c r="I498" i="31"/>
  <c r="H498" i="31" s="1"/>
  <c r="J498" i="31"/>
  <c r="K498" i="31"/>
  <c r="L498" i="31"/>
  <c r="M498" i="31"/>
  <c r="N498" i="31"/>
  <c r="O498" i="31"/>
  <c r="E499" i="31"/>
  <c r="F499" i="31"/>
  <c r="G499" i="31"/>
  <c r="I499" i="31"/>
  <c r="H499" i="31" s="1"/>
  <c r="J499" i="31"/>
  <c r="K499" i="31"/>
  <c r="L499" i="31"/>
  <c r="M499" i="31"/>
  <c r="N499" i="31"/>
  <c r="O499" i="31"/>
  <c r="E500" i="31"/>
  <c r="F500" i="31"/>
  <c r="G500" i="31"/>
  <c r="I500" i="31"/>
  <c r="H500" i="31" s="1"/>
  <c r="J500" i="31"/>
  <c r="K500" i="31"/>
  <c r="L500" i="31"/>
  <c r="M500" i="31"/>
  <c r="N500" i="31"/>
  <c r="O500" i="31"/>
  <c r="E501" i="31"/>
  <c r="F501" i="31"/>
  <c r="G501" i="31"/>
  <c r="I501" i="31"/>
  <c r="H501" i="31" s="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J503" i="31"/>
  <c r="K503" i="31"/>
  <c r="L503" i="31"/>
  <c r="M503" i="31"/>
  <c r="N503" i="31"/>
  <c r="O503" i="31"/>
  <c r="E504" i="31"/>
  <c r="F504" i="31"/>
  <c r="G504" i="31"/>
  <c r="I504" i="31"/>
  <c r="H504" i="31" s="1"/>
  <c r="J504" i="31"/>
  <c r="K504" i="31"/>
  <c r="L504" i="31"/>
  <c r="M504" i="31"/>
  <c r="N504" i="31"/>
  <c r="O504" i="31"/>
  <c r="E505" i="31"/>
  <c r="F505" i="31"/>
  <c r="G505" i="31"/>
  <c r="I505" i="31"/>
  <c r="H505" i="31" s="1"/>
  <c r="L505" i="31"/>
  <c r="M505" i="31"/>
  <c r="N505" i="31"/>
  <c r="O505" i="31"/>
  <c r="E506" i="31"/>
  <c r="F506" i="31"/>
  <c r="G506" i="31"/>
  <c r="I506" i="31"/>
  <c r="H506" i="31" s="1"/>
  <c r="J506" i="31"/>
  <c r="K506" i="31"/>
  <c r="L506" i="31"/>
  <c r="M506" i="31"/>
  <c r="N506" i="31"/>
  <c r="O506" i="31"/>
  <c r="E507" i="31"/>
  <c r="F507" i="31"/>
  <c r="G507" i="31"/>
  <c r="I507" i="31"/>
  <c r="H507" i="31" s="1"/>
  <c r="J507" i="31"/>
  <c r="K507" i="31"/>
  <c r="L507" i="31"/>
  <c r="M507" i="31"/>
  <c r="N507" i="31"/>
  <c r="O507" i="31"/>
  <c r="E508" i="31"/>
  <c r="F508" i="31"/>
  <c r="G508" i="31"/>
  <c r="I508" i="31"/>
  <c r="H508" i="31" s="1"/>
  <c r="J508" i="31"/>
  <c r="K508" i="31"/>
  <c r="L508" i="31"/>
  <c r="M508" i="31"/>
  <c r="N508" i="31"/>
  <c r="O508" i="31"/>
  <c r="E509" i="31"/>
  <c r="F509" i="31"/>
  <c r="G509" i="31"/>
  <c r="I509" i="31"/>
  <c r="H509" i="31" s="1"/>
  <c r="L509" i="31"/>
  <c r="M509" i="31"/>
  <c r="N509" i="31"/>
  <c r="O509" i="31"/>
  <c r="E510" i="31"/>
  <c r="F510" i="31"/>
  <c r="G510" i="31"/>
  <c r="H510" i="31"/>
  <c r="I510" i="31"/>
  <c r="J510" i="31"/>
  <c r="K510" i="31"/>
  <c r="L510" i="31"/>
  <c r="M510" i="31"/>
  <c r="N510" i="31"/>
  <c r="O510" i="31"/>
  <c r="E511" i="31"/>
  <c r="F511" i="31"/>
  <c r="G511" i="31"/>
  <c r="I511" i="31"/>
  <c r="H511" i="31" s="1"/>
  <c r="J511" i="31"/>
  <c r="K511" i="31"/>
  <c r="L511" i="31"/>
  <c r="M511" i="31"/>
  <c r="N511" i="31"/>
  <c r="O511" i="31"/>
  <c r="E512" i="31"/>
  <c r="F512" i="31"/>
  <c r="G512" i="31"/>
  <c r="I512" i="31"/>
  <c r="H512" i="31" s="1"/>
  <c r="J512" i="31"/>
  <c r="K512" i="31"/>
  <c r="L512" i="31"/>
  <c r="M512" i="31"/>
  <c r="N512" i="31"/>
  <c r="O512" i="31"/>
  <c r="E513" i="31"/>
  <c r="F513" i="31"/>
  <c r="G513" i="31"/>
  <c r="I513" i="31"/>
  <c r="H513" i="31" s="1"/>
  <c r="L513" i="31"/>
  <c r="M513" i="31"/>
  <c r="N513" i="31"/>
  <c r="O513" i="31"/>
  <c r="E514" i="31"/>
  <c r="F514" i="31"/>
  <c r="G514" i="31"/>
  <c r="I514" i="31"/>
  <c r="H514" i="31" s="1"/>
  <c r="J514" i="31"/>
  <c r="K514" i="31"/>
  <c r="L514" i="31"/>
  <c r="M514" i="31"/>
  <c r="N514" i="31"/>
  <c r="O514" i="31"/>
  <c r="E515" i="31"/>
  <c r="F515" i="31"/>
  <c r="G515" i="31"/>
  <c r="I515" i="31"/>
  <c r="H515" i="31" s="1"/>
  <c r="J515" i="31"/>
  <c r="K515" i="31"/>
  <c r="L515" i="31"/>
  <c r="M515" i="31"/>
  <c r="N515" i="31"/>
  <c r="O515" i="31"/>
  <c r="E516" i="31"/>
  <c r="F516" i="31"/>
  <c r="G516" i="31"/>
  <c r="I516" i="31"/>
  <c r="H516" i="31" s="1"/>
  <c r="J516" i="31"/>
  <c r="K516" i="31"/>
  <c r="L516" i="31"/>
  <c r="M516" i="31"/>
  <c r="N516" i="31"/>
  <c r="O516" i="31"/>
  <c r="E517" i="31"/>
  <c r="F517" i="31"/>
  <c r="G517" i="31"/>
  <c r="I517" i="31"/>
  <c r="H517" i="31" s="1"/>
  <c r="L517" i="31"/>
  <c r="M517" i="31"/>
  <c r="N517" i="31"/>
  <c r="O517" i="31"/>
  <c r="E518" i="31"/>
  <c r="F518" i="31"/>
  <c r="G518" i="31"/>
  <c r="I518" i="31"/>
  <c r="H518" i="31" s="1"/>
  <c r="J518" i="31"/>
  <c r="K518" i="31"/>
  <c r="L518" i="31"/>
  <c r="M518" i="31"/>
  <c r="N518" i="31"/>
  <c r="O518" i="31"/>
  <c r="E519" i="31"/>
  <c r="F519" i="31"/>
  <c r="G519" i="31"/>
  <c r="I519" i="31"/>
  <c r="H519" i="31" s="1"/>
  <c r="J519" i="31"/>
  <c r="K519" i="31"/>
  <c r="L519" i="31"/>
  <c r="M519" i="31"/>
  <c r="N519" i="31"/>
  <c r="O519" i="31"/>
  <c r="E520" i="31"/>
  <c r="F520" i="31"/>
  <c r="G520" i="31"/>
  <c r="I520" i="31"/>
  <c r="H520" i="31" s="1"/>
  <c r="J520" i="31"/>
  <c r="K520" i="31"/>
  <c r="L520" i="31"/>
  <c r="M520" i="31"/>
  <c r="N520" i="31"/>
  <c r="O520" i="31"/>
  <c r="E521" i="31"/>
  <c r="F521" i="31"/>
  <c r="G521" i="31"/>
  <c r="I521" i="31"/>
  <c r="H521" i="31" s="1"/>
  <c r="L521" i="31"/>
  <c r="M521" i="31"/>
  <c r="N521" i="31"/>
  <c r="O521" i="31"/>
  <c r="E522" i="31"/>
  <c r="F522" i="31"/>
  <c r="G522" i="31"/>
  <c r="I522" i="31"/>
  <c r="H522" i="31" s="1"/>
  <c r="J522" i="31"/>
  <c r="K522" i="31"/>
  <c r="L522" i="31"/>
  <c r="M522" i="31"/>
  <c r="N522" i="31"/>
  <c r="O522" i="31"/>
  <c r="E523" i="31"/>
  <c r="F523" i="31"/>
  <c r="G523" i="31"/>
  <c r="I523" i="31"/>
  <c r="H523" i="31" s="1"/>
  <c r="J523" i="31"/>
  <c r="K523" i="31"/>
  <c r="L523" i="31"/>
  <c r="M523" i="31"/>
  <c r="N523" i="31"/>
  <c r="O523" i="31"/>
  <c r="E524" i="31"/>
  <c r="F524" i="31"/>
  <c r="G524" i="31"/>
  <c r="I524" i="31"/>
  <c r="H524" i="31" s="1"/>
  <c r="J524" i="31"/>
  <c r="K524" i="31"/>
  <c r="L524" i="31"/>
  <c r="M524" i="31"/>
  <c r="N524" i="31"/>
  <c r="O524" i="31"/>
  <c r="E525" i="31"/>
  <c r="F525" i="31"/>
  <c r="G525" i="31"/>
  <c r="I525" i="31"/>
  <c r="H525" i="31" s="1"/>
  <c r="L525" i="31"/>
  <c r="M525" i="31"/>
  <c r="N525" i="31"/>
  <c r="O525" i="31"/>
  <c r="E526" i="31"/>
  <c r="F526" i="31"/>
  <c r="G526" i="31"/>
  <c r="I526" i="31"/>
  <c r="H526" i="31" s="1"/>
  <c r="J526" i="31"/>
  <c r="K526" i="31"/>
  <c r="L526" i="31"/>
  <c r="M526" i="31"/>
  <c r="N526" i="31"/>
  <c r="O526" i="31"/>
  <c r="E527" i="31"/>
  <c r="F527" i="31"/>
  <c r="G527" i="31"/>
  <c r="I527" i="31"/>
  <c r="H527" i="31" s="1"/>
  <c r="J527" i="31"/>
  <c r="K527" i="31"/>
  <c r="L527" i="31"/>
  <c r="M527" i="31"/>
  <c r="N527" i="31"/>
  <c r="O527" i="31"/>
  <c r="E528" i="31"/>
  <c r="F528" i="31"/>
  <c r="G528" i="31"/>
  <c r="I528" i="31"/>
  <c r="H528" i="31" s="1"/>
  <c r="J528" i="31"/>
  <c r="K528" i="31"/>
  <c r="L528" i="31"/>
  <c r="M528" i="31"/>
  <c r="N528" i="31"/>
  <c r="O528" i="31"/>
  <c r="E529" i="31"/>
  <c r="F529" i="31"/>
  <c r="G529" i="31"/>
  <c r="I529" i="31"/>
  <c r="H529" i="31" s="1"/>
  <c r="L529" i="31"/>
  <c r="M529" i="31"/>
  <c r="N529" i="31"/>
  <c r="O529" i="31"/>
  <c r="E530" i="31"/>
  <c r="F530" i="31"/>
  <c r="G530" i="31"/>
  <c r="I530" i="31"/>
  <c r="H530" i="31" s="1"/>
  <c r="J530" i="31"/>
  <c r="K530" i="31"/>
  <c r="L530" i="31"/>
  <c r="M530" i="31"/>
  <c r="N530" i="31"/>
  <c r="O530" i="31"/>
  <c r="E531" i="31"/>
  <c r="F531" i="31"/>
  <c r="G531" i="31"/>
  <c r="I531" i="31"/>
  <c r="H531" i="31" s="1"/>
  <c r="J531" i="31"/>
  <c r="K531" i="31"/>
  <c r="L531" i="31"/>
  <c r="M531" i="31"/>
  <c r="N531" i="31"/>
  <c r="O531" i="31"/>
  <c r="E532" i="31"/>
  <c r="F532" i="31"/>
  <c r="G532" i="31"/>
  <c r="I532" i="31"/>
  <c r="H532" i="31" s="1"/>
  <c r="J532" i="31"/>
  <c r="K532" i="31"/>
  <c r="L532" i="31"/>
  <c r="M532" i="31"/>
  <c r="N532" i="31"/>
  <c r="O532" i="31"/>
  <c r="E533" i="31"/>
  <c r="F533" i="31"/>
  <c r="G533" i="31"/>
  <c r="I533" i="31"/>
  <c r="H533" i="31" s="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J535" i="31"/>
  <c r="K535" i="31"/>
  <c r="L535" i="31"/>
  <c r="M535" i="31"/>
  <c r="N535" i="31"/>
  <c r="O535" i="31"/>
  <c r="E536" i="31"/>
  <c r="F536" i="31"/>
  <c r="G536" i="31"/>
  <c r="I536" i="31"/>
  <c r="H536" i="31" s="1"/>
  <c r="J536" i="31"/>
  <c r="K536" i="31"/>
  <c r="L536" i="31"/>
  <c r="M536" i="31"/>
  <c r="N536" i="31"/>
  <c r="O536" i="31"/>
  <c r="E537" i="31"/>
  <c r="F537" i="31"/>
  <c r="G537" i="31"/>
  <c r="I537" i="31"/>
  <c r="H537" i="31" s="1"/>
  <c r="K537" i="31"/>
  <c r="L537" i="31"/>
  <c r="M537" i="31"/>
  <c r="N537" i="31"/>
  <c r="O537" i="31"/>
  <c r="E538" i="31"/>
  <c r="F538" i="31"/>
  <c r="G538" i="31"/>
  <c r="I538" i="31"/>
  <c r="H538" i="31" s="1"/>
  <c r="J538" i="31"/>
  <c r="K538" i="31"/>
  <c r="L538" i="31"/>
  <c r="M538" i="31"/>
  <c r="N538" i="31"/>
  <c r="O538" i="31"/>
  <c r="E539" i="31"/>
  <c r="F539" i="31"/>
  <c r="G539" i="31"/>
  <c r="I539" i="31"/>
  <c r="H539" i="31" s="1"/>
  <c r="J539" i="31"/>
  <c r="K539" i="31"/>
  <c r="L539" i="31"/>
  <c r="M539" i="31"/>
  <c r="N539" i="31"/>
  <c r="O539" i="31"/>
  <c r="E540" i="31"/>
  <c r="F540" i="31"/>
  <c r="G540" i="31"/>
  <c r="I540" i="31"/>
  <c r="H540" i="31" s="1"/>
  <c r="J540" i="31"/>
  <c r="K540" i="31"/>
  <c r="L540" i="31"/>
  <c r="M540" i="31"/>
  <c r="N540" i="31"/>
  <c r="O540" i="31"/>
  <c r="E541" i="31"/>
  <c r="F541" i="31"/>
  <c r="G541" i="31"/>
  <c r="I541" i="31"/>
  <c r="H541" i="31" s="1"/>
  <c r="L541" i="31"/>
  <c r="M541" i="31"/>
  <c r="N541" i="31"/>
  <c r="O541" i="31"/>
  <c r="E542" i="31"/>
  <c r="F542" i="31"/>
  <c r="G542" i="31"/>
  <c r="I542" i="31"/>
  <c r="H542" i="31" s="1"/>
  <c r="J542" i="31"/>
  <c r="K542" i="31"/>
  <c r="L542" i="31"/>
  <c r="M542" i="31"/>
  <c r="N542" i="31"/>
  <c r="O542" i="31"/>
  <c r="E543" i="31"/>
  <c r="F543" i="31"/>
  <c r="G543" i="31"/>
  <c r="I543" i="31"/>
  <c r="H543" i="31" s="1"/>
  <c r="J543" i="31"/>
  <c r="K543" i="31"/>
  <c r="L543" i="31"/>
  <c r="M543" i="31"/>
  <c r="N543" i="31"/>
  <c r="O543" i="31"/>
  <c r="E544" i="31"/>
  <c r="F544" i="31"/>
  <c r="G544" i="31"/>
  <c r="I544" i="31"/>
  <c r="H544" i="31" s="1"/>
  <c r="J544" i="31"/>
  <c r="K544" i="31"/>
  <c r="L544" i="31"/>
  <c r="M544" i="31"/>
  <c r="N544" i="31"/>
  <c r="O544" i="31"/>
  <c r="E545" i="31"/>
  <c r="F545" i="31"/>
  <c r="G545" i="31"/>
  <c r="I545" i="31"/>
  <c r="H545" i="31" s="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J547" i="31"/>
  <c r="K547" i="31"/>
  <c r="L547" i="31"/>
  <c r="M547" i="31"/>
  <c r="N547" i="31"/>
  <c r="O547" i="31"/>
  <c r="E548" i="31"/>
  <c r="F548" i="31"/>
  <c r="G548" i="31"/>
  <c r="I548" i="31"/>
  <c r="H548" i="31" s="1"/>
  <c r="J548" i="31"/>
  <c r="K548" i="31"/>
  <c r="L548" i="31"/>
  <c r="M548" i="31"/>
  <c r="N548" i="31"/>
  <c r="O548" i="31"/>
  <c r="E549" i="31"/>
  <c r="F549" i="31"/>
  <c r="G549" i="31"/>
  <c r="I549" i="31"/>
  <c r="H549" i="31" s="1"/>
  <c r="L549" i="31"/>
  <c r="M549" i="31"/>
  <c r="N549" i="31"/>
  <c r="O549" i="31"/>
  <c r="E550" i="31"/>
  <c r="F550" i="31"/>
  <c r="G550" i="31"/>
  <c r="I550" i="31"/>
  <c r="H550" i="31" s="1"/>
  <c r="J550" i="31"/>
  <c r="K550" i="31"/>
  <c r="L550" i="31"/>
  <c r="M550" i="31"/>
  <c r="N550" i="31"/>
  <c r="O550" i="31"/>
  <c r="E551" i="31"/>
  <c r="F551" i="31"/>
  <c r="G551" i="31"/>
  <c r="I551" i="31"/>
  <c r="H551" i="31" s="1"/>
  <c r="J551" i="31"/>
  <c r="K551" i="31"/>
  <c r="L551" i="31"/>
  <c r="M551" i="31"/>
  <c r="N551" i="31"/>
  <c r="O551" i="31"/>
  <c r="E552" i="31"/>
  <c r="F552" i="31"/>
  <c r="G552" i="31"/>
  <c r="I552" i="31"/>
  <c r="H552" i="31" s="1"/>
  <c r="J552" i="31"/>
  <c r="K552" i="31"/>
  <c r="L552" i="31"/>
  <c r="M552" i="31"/>
  <c r="N552" i="31"/>
  <c r="O552" i="31"/>
  <c r="E553" i="31"/>
  <c r="F553" i="31"/>
  <c r="G553" i="31"/>
  <c r="I553" i="31"/>
  <c r="H553" i="31" s="1"/>
  <c r="L553" i="31"/>
  <c r="M553" i="31"/>
  <c r="N553" i="31"/>
  <c r="O553" i="31"/>
  <c r="E554" i="31"/>
  <c r="F554" i="31"/>
  <c r="G554" i="31"/>
  <c r="I554" i="31"/>
  <c r="H554" i="31" s="1"/>
  <c r="J554" i="31"/>
  <c r="K554" i="31"/>
  <c r="L554" i="31"/>
  <c r="M554" i="31"/>
  <c r="N554" i="31"/>
  <c r="O554" i="31"/>
  <c r="E555" i="31"/>
  <c r="F555" i="31"/>
  <c r="G555" i="31"/>
  <c r="I555" i="31"/>
  <c r="H555" i="31" s="1"/>
  <c r="J555" i="31"/>
  <c r="K555" i="31"/>
  <c r="L555" i="31"/>
  <c r="M555" i="31"/>
  <c r="N555" i="31"/>
  <c r="O555" i="31"/>
  <c r="E556" i="31"/>
  <c r="F556" i="31"/>
  <c r="G556" i="31"/>
  <c r="I556" i="31"/>
  <c r="H556" i="31" s="1"/>
  <c r="J556" i="31"/>
  <c r="K556" i="31"/>
  <c r="L556" i="31"/>
  <c r="M556" i="31"/>
  <c r="N556" i="31"/>
  <c r="O556" i="31"/>
  <c r="E557" i="31"/>
  <c r="F557" i="31"/>
  <c r="G557" i="31"/>
  <c r="I557" i="31"/>
  <c r="H557" i="31" s="1"/>
  <c r="L557" i="31"/>
  <c r="M557" i="31"/>
  <c r="N557" i="31"/>
  <c r="O557" i="31"/>
  <c r="E558" i="31"/>
  <c r="F558" i="31"/>
  <c r="G558" i="31"/>
  <c r="I558" i="31"/>
  <c r="H558" i="31" s="1"/>
  <c r="J558" i="31"/>
  <c r="K558" i="31"/>
  <c r="L558" i="31"/>
  <c r="M558" i="31"/>
  <c r="N558" i="31"/>
  <c r="O558" i="31"/>
  <c r="E559" i="31"/>
  <c r="F559" i="31"/>
  <c r="G559" i="31"/>
  <c r="I559" i="31"/>
  <c r="H559" i="31" s="1"/>
  <c r="J559" i="31"/>
  <c r="K559" i="31"/>
  <c r="L559" i="31"/>
  <c r="M559" i="31"/>
  <c r="N559" i="31"/>
  <c r="O559" i="31"/>
  <c r="E560" i="31"/>
  <c r="F560" i="31"/>
  <c r="G560" i="31"/>
  <c r="I560" i="31"/>
  <c r="H560" i="31" s="1"/>
  <c r="J560" i="31"/>
  <c r="K560" i="31"/>
  <c r="L560" i="31"/>
  <c r="M560" i="31"/>
  <c r="N560" i="31"/>
  <c r="O560" i="31"/>
  <c r="E561" i="31"/>
  <c r="F561" i="31"/>
  <c r="G561" i="31"/>
  <c r="I561" i="31"/>
  <c r="H561" i="31" s="1"/>
  <c r="L561" i="31"/>
  <c r="M561" i="31"/>
  <c r="N561" i="31"/>
  <c r="O561" i="31"/>
  <c r="E562" i="31"/>
  <c r="F562" i="31"/>
  <c r="G562" i="31"/>
  <c r="I562" i="31"/>
  <c r="H562" i="31" s="1"/>
  <c r="J562" i="31"/>
  <c r="K562" i="31"/>
  <c r="L562" i="31"/>
  <c r="M562" i="31"/>
  <c r="N562" i="31"/>
  <c r="O562" i="31"/>
  <c r="E563" i="31"/>
  <c r="F563" i="31"/>
  <c r="G563" i="31"/>
  <c r="I563" i="31"/>
  <c r="H563" i="31" s="1"/>
  <c r="J563" i="31"/>
  <c r="K563" i="31"/>
  <c r="L563" i="31"/>
  <c r="M563" i="31"/>
  <c r="N563" i="31"/>
  <c r="O563" i="31"/>
  <c r="E564" i="31"/>
  <c r="F564" i="31"/>
  <c r="G564" i="31"/>
  <c r="I564" i="31"/>
  <c r="H564" i="31" s="1"/>
  <c r="J564" i="31"/>
  <c r="K564" i="31"/>
  <c r="L564" i="31"/>
  <c r="M564" i="31"/>
  <c r="N564" i="31"/>
  <c r="O564" i="31"/>
  <c r="E565" i="31"/>
  <c r="F565" i="31"/>
  <c r="G565" i="31"/>
  <c r="I565" i="31"/>
  <c r="H565" i="31" s="1"/>
  <c r="L565" i="31"/>
  <c r="M565" i="31"/>
  <c r="N565" i="31"/>
  <c r="O565" i="31"/>
  <c r="E566" i="31"/>
  <c r="F566" i="31"/>
  <c r="G566" i="31"/>
  <c r="I566" i="31"/>
  <c r="H566" i="31" s="1"/>
  <c r="J566" i="31"/>
  <c r="K566" i="31"/>
  <c r="L566" i="31"/>
  <c r="M566" i="31"/>
  <c r="N566" i="31"/>
  <c r="O566" i="31"/>
  <c r="E567" i="31"/>
  <c r="F567" i="31"/>
  <c r="G567" i="31"/>
  <c r="I567" i="31"/>
  <c r="H567" i="31" s="1"/>
  <c r="J567" i="31"/>
  <c r="K567" i="31"/>
  <c r="L567" i="31"/>
  <c r="M567" i="31"/>
  <c r="N567" i="31"/>
  <c r="O567" i="31"/>
  <c r="E568" i="31"/>
  <c r="F568" i="31"/>
  <c r="G568" i="31"/>
  <c r="I568" i="31"/>
  <c r="H568" i="31" s="1"/>
  <c r="J568" i="31"/>
  <c r="K568" i="31"/>
  <c r="L568" i="31"/>
  <c r="M568" i="31"/>
  <c r="N568" i="31"/>
  <c r="O568" i="31"/>
  <c r="E569" i="31"/>
  <c r="F569" i="31"/>
  <c r="G569" i="31"/>
  <c r="I569" i="31"/>
  <c r="H569" i="31" s="1"/>
  <c r="L569" i="31"/>
  <c r="M569" i="31"/>
  <c r="N569" i="31"/>
  <c r="O569" i="31"/>
  <c r="E570" i="31"/>
  <c r="F570" i="31"/>
  <c r="G570" i="31"/>
  <c r="I570" i="31"/>
  <c r="H570" i="31" s="1"/>
  <c r="J570" i="31"/>
  <c r="K570" i="31"/>
  <c r="L570" i="31"/>
  <c r="M570" i="31"/>
  <c r="N570" i="31"/>
  <c r="O570" i="31"/>
  <c r="E571" i="31"/>
  <c r="F571" i="31"/>
  <c r="G571" i="31"/>
  <c r="I571" i="31"/>
  <c r="H571" i="31" s="1"/>
  <c r="J571" i="31"/>
  <c r="K571" i="31"/>
  <c r="L571" i="31"/>
  <c r="M571" i="31"/>
  <c r="N571" i="31"/>
  <c r="O571" i="31"/>
  <c r="E572" i="31"/>
  <c r="F572" i="31"/>
  <c r="G572" i="31"/>
  <c r="I572" i="31"/>
  <c r="H572" i="31" s="1"/>
  <c r="J572" i="31"/>
  <c r="K572" i="31"/>
  <c r="L572" i="31"/>
  <c r="M572" i="31"/>
  <c r="N572" i="31"/>
  <c r="O572" i="31"/>
  <c r="E573" i="31"/>
  <c r="F573" i="31"/>
  <c r="G573" i="31"/>
  <c r="I573" i="31"/>
  <c r="H573" i="31" s="1"/>
  <c r="L573" i="31"/>
  <c r="M573" i="31"/>
  <c r="N573" i="31"/>
  <c r="O573" i="31"/>
  <c r="E574" i="31"/>
  <c r="F574" i="31"/>
  <c r="G574" i="31"/>
  <c r="I574" i="31"/>
  <c r="H574" i="31" s="1"/>
  <c r="J574" i="31"/>
  <c r="K574" i="31"/>
  <c r="L574" i="31"/>
  <c r="M574" i="31"/>
  <c r="N574" i="31"/>
  <c r="O574" i="31"/>
  <c r="E575" i="31"/>
  <c r="F575" i="31"/>
  <c r="G575" i="31"/>
  <c r="I575" i="31"/>
  <c r="H575" i="31" s="1"/>
  <c r="J575" i="31"/>
  <c r="K575" i="31"/>
  <c r="L575" i="31"/>
  <c r="M575" i="31"/>
  <c r="N575" i="31"/>
  <c r="O575" i="31"/>
  <c r="E576" i="31"/>
  <c r="F576" i="31"/>
  <c r="G576" i="31"/>
  <c r="I576" i="31"/>
  <c r="H576" i="31" s="1"/>
  <c r="J576" i="31"/>
  <c r="K576" i="31"/>
  <c r="L576" i="31"/>
  <c r="M576" i="31"/>
  <c r="N576" i="31"/>
  <c r="O576" i="31"/>
  <c r="E577" i="31"/>
  <c r="F577" i="31"/>
  <c r="G577" i="31"/>
  <c r="I577" i="31"/>
  <c r="H577" i="31" s="1"/>
  <c r="L577" i="31"/>
  <c r="M577" i="31"/>
  <c r="N577" i="31"/>
  <c r="O577" i="31"/>
  <c r="E578" i="31"/>
  <c r="F578" i="31"/>
  <c r="G578" i="31"/>
  <c r="I578" i="31"/>
  <c r="H578" i="31" s="1"/>
  <c r="J578" i="31"/>
  <c r="K578" i="31"/>
  <c r="L578" i="31"/>
  <c r="M578" i="31"/>
  <c r="N578" i="31"/>
  <c r="O578" i="31"/>
  <c r="E579" i="31"/>
  <c r="F579" i="31"/>
  <c r="G579" i="31"/>
  <c r="I579" i="31"/>
  <c r="H579" i="31" s="1"/>
  <c r="J579" i="31"/>
  <c r="K579" i="31"/>
  <c r="L579" i="31"/>
  <c r="M579" i="31"/>
  <c r="N579" i="31"/>
  <c r="O579" i="31"/>
  <c r="E580" i="31"/>
  <c r="F580" i="31"/>
  <c r="G580" i="31"/>
  <c r="I580" i="31"/>
  <c r="H580" i="31" s="1"/>
  <c r="J580" i="31"/>
  <c r="K580" i="31"/>
  <c r="L580" i="31"/>
  <c r="M580" i="31"/>
  <c r="N580" i="31"/>
  <c r="O580" i="31"/>
  <c r="E581" i="31"/>
  <c r="F581" i="31"/>
  <c r="G581" i="31"/>
  <c r="I581" i="31"/>
  <c r="H581" i="31" s="1"/>
  <c r="L581" i="31"/>
  <c r="M581" i="31"/>
  <c r="N581" i="31"/>
  <c r="O581" i="31"/>
  <c r="E582" i="31"/>
  <c r="F582" i="31"/>
  <c r="G582" i="31"/>
  <c r="I582" i="31"/>
  <c r="H582" i="31" s="1"/>
  <c r="J582" i="31"/>
  <c r="K582" i="31"/>
  <c r="L582" i="31"/>
  <c r="M582" i="31"/>
  <c r="N582" i="31"/>
  <c r="O582" i="31"/>
  <c r="E583" i="31"/>
  <c r="F583" i="31"/>
  <c r="G583" i="31"/>
  <c r="I583" i="31"/>
  <c r="H583" i="31" s="1"/>
  <c r="J583" i="31"/>
  <c r="K583" i="31"/>
  <c r="L583" i="31"/>
  <c r="M583" i="31"/>
  <c r="N583" i="31"/>
  <c r="O583" i="31"/>
  <c r="E584" i="31"/>
  <c r="F584" i="31"/>
  <c r="G584" i="31"/>
  <c r="I584" i="31"/>
  <c r="H584" i="31" s="1"/>
  <c r="J584" i="31"/>
  <c r="K584" i="31"/>
  <c r="L584" i="31"/>
  <c r="M584" i="31"/>
  <c r="N584" i="31"/>
  <c r="O584" i="31"/>
  <c r="E585" i="31"/>
  <c r="F585" i="31"/>
  <c r="G585" i="31"/>
  <c r="I585" i="31"/>
  <c r="H585" i="31" s="1"/>
  <c r="L585" i="31"/>
  <c r="M585" i="31"/>
  <c r="N585" i="31"/>
  <c r="O585" i="31"/>
  <c r="E586" i="31"/>
  <c r="F586" i="31"/>
  <c r="G586" i="31"/>
  <c r="I586" i="31"/>
  <c r="H586" i="31" s="1"/>
  <c r="J586" i="31"/>
  <c r="K586" i="31"/>
  <c r="L586" i="31"/>
  <c r="M586" i="31"/>
  <c r="N586" i="31"/>
  <c r="O586" i="31"/>
  <c r="E587" i="31"/>
  <c r="F587" i="31"/>
  <c r="G587" i="31"/>
  <c r="H587" i="31"/>
  <c r="I587" i="31"/>
  <c r="J587" i="31"/>
  <c r="K587" i="31"/>
  <c r="L587" i="31"/>
  <c r="M587" i="31"/>
  <c r="N587" i="31"/>
  <c r="O587" i="31"/>
  <c r="E588" i="31"/>
  <c r="F588" i="31"/>
  <c r="G588" i="31"/>
  <c r="I588" i="31"/>
  <c r="H588" i="31" s="1"/>
  <c r="J588" i="31"/>
  <c r="K588" i="31"/>
  <c r="L588" i="31"/>
  <c r="M588" i="31"/>
  <c r="N588" i="31"/>
  <c r="O588" i="31"/>
  <c r="E589" i="31"/>
  <c r="F589" i="31"/>
  <c r="G589" i="31"/>
  <c r="I589" i="31"/>
  <c r="H589" i="31" s="1"/>
  <c r="L589" i="31"/>
  <c r="M589" i="31"/>
  <c r="N589" i="31"/>
  <c r="O589" i="31"/>
  <c r="E590" i="31"/>
  <c r="F590" i="31"/>
  <c r="G590" i="31"/>
  <c r="I590" i="31"/>
  <c r="H590" i="31" s="1"/>
  <c r="J590" i="31"/>
  <c r="K590" i="31"/>
  <c r="L590" i="31"/>
  <c r="M590" i="31"/>
  <c r="N590" i="31"/>
  <c r="O590" i="31"/>
  <c r="E591" i="31"/>
  <c r="F591" i="31"/>
  <c r="G591" i="31"/>
  <c r="I591" i="31"/>
  <c r="H591" i="31" s="1"/>
  <c r="J591" i="31"/>
  <c r="K591" i="31"/>
  <c r="L591" i="31"/>
  <c r="M591" i="31"/>
  <c r="N591" i="31"/>
  <c r="O591" i="31"/>
  <c r="E592" i="31"/>
  <c r="F592" i="31"/>
  <c r="G592" i="31"/>
  <c r="I592" i="31"/>
  <c r="H592" i="31" s="1"/>
  <c r="J592" i="31"/>
  <c r="K592" i="31"/>
  <c r="L592" i="31"/>
  <c r="M592" i="31"/>
  <c r="N592" i="31"/>
  <c r="O592" i="31"/>
  <c r="E593" i="31"/>
  <c r="F593" i="31"/>
  <c r="G593" i="31"/>
  <c r="I593" i="31"/>
  <c r="H593" i="31" s="1"/>
  <c r="L593" i="31"/>
  <c r="M593" i="31"/>
  <c r="N593" i="31"/>
  <c r="O593" i="31"/>
  <c r="E594" i="31"/>
  <c r="F594" i="31"/>
  <c r="G594" i="31"/>
  <c r="I594" i="31"/>
  <c r="H594" i="31" s="1"/>
  <c r="J594" i="31"/>
  <c r="K594" i="31"/>
  <c r="L594" i="31"/>
  <c r="M594" i="31"/>
  <c r="N594" i="31"/>
  <c r="O594" i="31"/>
  <c r="E595" i="31"/>
  <c r="F595" i="31"/>
  <c r="G595" i="31"/>
  <c r="I595" i="31"/>
  <c r="H595" i="31" s="1"/>
  <c r="J595" i="31"/>
  <c r="K595" i="31"/>
  <c r="L595" i="31"/>
  <c r="M595" i="31"/>
  <c r="N595" i="31"/>
  <c r="O595" i="31"/>
  <c r="E596" i="31"/>
  <c r="F596" i="31"/>
  <c r="G596" i="31"/>
  <c r="I596" i="31"/>
  <c r="H596" i="31" s="1"/>
  <c r="J596" i="31"/>
  <c r="K596" i="31"/>
  <c r="L596" i="31"/>
  <c r="M596" i="31"/>
  <c r="N596" i="31"/>
  <c r="O596" i="31"/>
  <c r="E597" i="31"/>
  <c r="F597" i="31"/>
  <c r="G597" i="31"/>
  <c r="I597" i="31"/>
  <c r="H597" i="31" s="1"/>
  <c r="L597" i="31"/>
  <c r="M597" i="31"/>
  <c r="N597" i="31"/>
  <c r="O597" i="31"/>
  <c r="E598" i="31"/>
  <c r="F598" i="31"/>
  <c r="G598" i="31"/>
  <c r="I598" i="31"/>
  <c r="H598" i="31" s="1"/>
  <c r="J598" i="31"/>
  <c r="K598" i="31"/>
  <c r="L598" i="31"/>
  <c r="M598" i="31"/>
  <c r="N598" i="31"/>
  <c r="O598" i="31"/>
  <c r="E599" i="31"/>
  <c r="F599" i="31"/>
  <c r="G599" i="31"/>
  <c r="I599" i="31"/>
  <c r="H599" i="31" s="1"/>
  <c r="J599" i="31"/>
  <c r="K599" i="31"/>
  <c r="L599" i="31"/>
  <c r="M599" i="31"/>
  <c r="N599" i="31"/>
  <c r="O599" i="31"/>
  <c r="E600" i="31"/>
  <c r="F600" i="31"/>
  <c r="G600" i="31"/>
  <c r="I600" i="31"/>
  <c r="H600" i="31" s="1"/>
  <c r="J600" i="31"/>
  <c r="K600" i="31"/>
  <c r="L600" i="31"/>
  <c r="M600" i="31"/>
  <c r="N600" i="31"/>
  <c r="O600" i="31"/>
  <c r="E601" i="31"/>
  <c r="F601" i="31"/>
  <c r="G601" i="31"/>
  <c r="I601" i="31"/>
  <c r="H601" i="31" s="1"/>
  <c r="K601" i="31"/>
  <c r="L601" i="31"/>
  <c r="M601" i="31"/>
  <c r="N601" i="31"/>
  <c r="O601" i="31"/>
  <c r="E602" i="31"/>
  <c r="F602" i="31"/>
  <c r="G602" i="31"/>
  <c r="I602" i="31"/>
  <c r="H602" i="31" s="1"/>
  <c r="J602" i="31"/>
  <c r="K602" i="31"/>
  <c r="L602" i="31"/>
  <c r="M602" i="31"/>
  <c r="N602" i="31"/>
  <c r="O602" i="31"/>
  <c r="E603" i="31"/>
  <c r="F603" i="31"/>
  <c r="G603" i="31"/>
  <c r="I603" i="31"/>
  <c r="H603" i="31" s="1"/>
  <c r="J603" i="31"/>
  <c r="K603" i="31"/>
  <c r="L603" i="31"/>
  <c r="M603" i="31"/>
  <c r="N603" i="31"/>
  <c r="O603" i="31"/>
  <c r="E604" i="31"/>
  <c r="F604" i="31"/>
  <c r="G604" i="31"/>
  <c r="I604" i="31"/>
  <c r="H604" i="31" s="1"/>
  <c r="J604" i="31"/>
  <c r="K604" i="31"/>
  <c r="L604" i="31"/>
  <c r="M604" i="31"/>
  <c r="N604" i="31"/>
  <c r="O604" i="31"/>
  <c r="E605" i="31"/>
  <c r="F605" i="31"/>
  <c r="G605" i="31"/>
  <c r="I605" i="31"/>
  <c r="H605" i="31" s="1"/>
  <c r="L605" i="31"/>
  <c r="M605" i="31"/>
  <c r="N605" i="31"/>
  <c r="O605" i="31"/>
  <c r="E606" i="31"/>
  <c r="F606" i="31"/>
  <c r="G606" i="31"/>
  <c r="I606" i="31"/>
  <c r="H606" i="31" s="1"/>
  <c r="J606" i="31"/>
  <c r="K606" i="31"/>
  <c r="L606" i="31"/>
  <c r="M606" i="31"/>
  <c r="N606" i="31"/>
  <c r="O606" i="31"/>
  <c r="E607" i="31"/>
  <c r="F607" i="31"/>
  <c r="G607" i="31"/>
  <c r="I607" i="31"/>
  <c r="H607" i="31" s="1"/>
  <c r="J607" i="31"/>
  <c r="K607" i="31"/>
  <c r="L607" i="31"/>
  <c r="M607" i="31"/>
  <c r="N607" i="31"/>
  <c r="O607" i="31"/>
  <c r="E608" i="31"/>
  <c r="F608" i="31"/>
  <c r="G608" i="31"/>
  <c r="I608" i="31"/>
  <c r="H608" i="31" s="1"/>
  <c r="J608" i="31"/>
  <c r="K608" i="31"/>
  <c r="L608" i="31"/>
  <c r="M608" i="31"/>
  <c r="N608" i="31"/>
  <c r="O608" i="31"/>
  <c r="E609" i="31"/>
  <c r="F609" i="31"/>
  <c r="G609" i="31"/>
  <c r="I609" i="31"/>
  <c r="H609" i="31" s="1"/>
  <c r="L609" i="31"/>
  <c r="M609" i="31"/>
  <c r="N609" i="31"/>
  <c r="O609" i="31"/>
  <c r="E610" i="31"/>
  <c r="F610" i="31"/>
  <c r="G610" i="31"/>
  <c r="I610" i="31"/>
  <c r="H610" i="31" s="1"/>
  <c r="J610" i="31"/>
  <c r="K610" i="31"/>
  <c r="L610" i="31"/>
  <c r="M610" i="31"/>
  <c r="N610" i="31"/>
  <c r="O610" i="31"/>
  <c r="E611" i="31"/>
  <c r="F611" i="31"/>
  <c r="G611" i="31"/>
  <c r="I611" i="31"/>
  <c r="H611" i="31" s="1"/>
  <c r="J611" i="31"/>
  <c r="K611" i="31"/>
  <c r="L611" i="31"/>
  <c r="M611" i="31"/>
  <c r="N611" i="31"/>
  <c r="O611" i="31"/>
  <c r="E612" i="31"/>
  <c r="F612" i="31"/>
  <c r="G612" i="31"/>
  <c r="I612" i="31"/>
  <c r="H612" i="31" s="1"/>
  <c r="J612" i="31"/>
  <c r="K612" i="31"/>
  <c r="L612" i="31"/>
  <c r="M612" i="31"/>
  <c r="N612" i="31"/>
  <c r="O612" i="31"/>
  <c r="E613" i="31"/>
  <c r="F613" i="31"/>
  <c r="G613" i="31"/>
  <c r="I613" i="31"/>
  <c r="H613" i="31" s="1"/>
  <c r="L613" i="31"/>
  <c r="M613" i="31"/>
  <c r="N613" i="31"/>
  <c r="O613" i="31"/>
  <c r="E614" i="31"/>
  <c r="F614" i="31"/>
  <c r="G614" i="31"/>
  <c r="I614" i="31"/>
  <c r="H614" i="31" s="1"/>
  <c r="J614" i="31"/>
  <c r="K614" i="31"/>
  <c r="L614" i="31"/>
  <c r="M614" i="31"/>
  <c r="N614" i="31"/>
  <c r="O614" i="31"/>
  <c r="E615" i="31"/>
  <c r="F615" i="31"/>
  <c r="G615" i="31"/>
  <c r="I615" i="31"/>
  <c r="H615" i="31" s="1"/>
  <c r="J615" i="31"/>
  <c r="K615" i="31"/>
  <c r="L615" i="31"/>
  <c r="M615" i="31"/>
  <c r="N615" i="31"/>
  <c r="O615" i="31"/>
  <c r="E616" i="31"/>
  <c r="F616" i="31"/>
  <c r="G616" i="31"/>
  <c r="I616" i="31"/>
  <c r="H616" i="31" s="1"/>
  <c r="J616" i="31"/>
  <c r="K616" i="31"/>
  <c r="L616" i="31"/>
  <c r="M616" i="31"/>
  <c r="N616" i="31"/>
  <c r="O616" i="31"/>
  <c r="E617" i="31"/>
  <c r="F617" i="31"/>
  <c r="G617" i="31"/>
  <c r="I617" i="31"/>
  <c r="H617" i="31" s="1"/>
  <c r="L617" i="31"/>
  <c r="M617" i="31"/>
  <c r="N617" i="31"/>
  <c r="O617" i="31"/>
  <c r="E618" i="31"/>
  <c r="F618" i="31"/>
  <c r="G618" i="31"/>
  <c r="I618" i="31"/>
  <c r="H618" i="31" s="1"/>
  <c r="J618" i="31"/>
  <c r="K618" i="31"/>
  <c r="L618" i="31"/>
  <c r="M618" i="31"/>
  <c r="N618" i="31"/>
  <c r="O618" i="31"/>
  <c r="E619" i="31"/>
  <c r="F619" i="31"/>
  <c r="G619" i="31"/>
  <c r="I619" i="31"/>
  <c r="H619" i="31" s="1"/>
  <c r="J619" i="31"/>
  <c r="K619" i="31"/>
  <c r="L619" i="31"/>
  <c r="M619" i="31"/>
  <c r="N619" i="31"/>
  <c r="O619" i="31"/>
  <c r="E620" i="31"/>
  <c r="F620" i="31"/>
  <c r="G620" i="31"/>
  <c r="I620" i="31"/>
  <c r="H620" i="31" s="1"/>
  <c r="J620" i="31"/>
  <c r="K620" i="31"/>
  <c r="L620" i="31"/>
  <c r="M620" i="31"/>
  <c r="N620" i="31"/>
  <c r="O620" i="31"/>
  <c r="E621" i="31"/>
  <c r="F621" i="31"/>
  <c r="G621" i="31"/>
  <c r="I621" i="31"/>
  <c r="H621" i="31" s="1"/>
  <c r="L621" i="31"/>
  <c r="M621" i="31"/>
  <c r="N621" i="31"/>
  <c r="O621" i="31"/>
  <c r="E622" i="31"/>
  <c r="F622" i="31"/>
  <c r="G622" i="31"/>
  <c r="I622" i="31"/>
  <c r="H622" i="31" s="1"/>
  <c r="J622" i="31"/>
  <c r="K622" i="31"/>
  <c r="L622" i="31"/>
  <c r="M622" i="31"/>
  <c r="N622" i="31"/>
  <c r="O622" i="31"/>
  <c r="E623" i="31"/>
  <c r="F623" i="31"/>
  <c r="G623" i="31"/>
  <c r="I623" i="31"/>
  <c r="H623" i="31" s="1"/>
  <c r="J623" i="31"/>
  <c r="K623" i="31"/>
  <c r="L623" i="31"/>
  <c r="M623" i="31"/>
  <c r="N623" i="31"/>
  <c r="O623" i="31"/>
  <c r="E624" i="31"/>
  <c r="F624" i="31"/>
  <c r="G624" i="31"/>
  <c r="I624" i="31"/>
  <c r="H624" i="31" s="1"/>
  <c r="J624" i="31"/>
  <c r="K624" i="31"/>
  <c r="L624" i="31"/>
  <c r="M624" i="31"/>
  <c r="N624" i="31"/>
  <c r="O624" i="31"/>
  <c r="E625" i="31"/>
  <c r="F625" i="31"/>
  <c r="G625" i="31"/>
  <c r="I625" i="31"/>
  <c r="H625" i="31" s="1"/>
  <c r="L625" i="31"/>
  <c r="M625" i="31"/>
  <c r="N625" i="31"/>
  <c r="O625" i="31"/>
  <c r="E626" i="31"/>
  <c r="F626" i="31"/>
  <c r="G626" i="31"/>
  <c r="I626" i="31"/>
  <c r="H626" i="31" s="1"/>
  <c r="J626" i="31"/>
  <c r="K626" i="31"/>
  <c r="L626" i="31"/>
  <c r="M626" i="31"/>
  <c r="N626" i="31"/>
  <c r="O626" i="31"/>
  <c r="E627" i="31"/>
  <c r="F627" i="31"/>
  <c r="G627" i="31"/>
  <c r="H627" i="31"/>
  <c r="I627" i="31"/>
  <c r="J627" i="31"/>
  <c r="K627" i="31"/>
  <c r="L627" i="31"/>
  <c r="M627" i="31"/>
  <c r="N627" i="31"/>
  <c r="O627" i="31"/>
  <c r="E628" i="31"/>
  <c r="F628" i="31"/>
  <c r="G628" i="31"/>
  <c r="I628" i="31"/>
  <c r="H628" i="31" s="1"/>
  <c r="J628" i="31"/>
  <c r="K628" i="31"/>
  <c r="L628" i="31"/>
  <c r="M628" i="31"/>
  <c r="N628" i="31"/>
  <c r="O628" i="31"/>
  <c r="E629" i="31"/>
  <c r="F629" i="31"/>
  <c r="G629" i="31"/>
  <c r="I629" i="31"/>
  <c r="H629" i="31" s="1"/>
  <c r="L629" i="31"/>
  <c r="M629" i="31"/>
  <c r="N629" i="31"/>
  <c r="O629" i="31"/>
  <c r="E630" i="31"/>
  <c r="F630" i="31"/>
  <c r="G630" i="31"/>
  <c r="I630" i="31"/>
  <c r="H630" i="31" s="1"/>
  <c r="J630" i="31"/>
  <c r="K630" i="31"/>
  <c r="L630" i="31"/>
  <c r="M630" i="31"/>
  <c r="N630" i="31"/>
  <c r="O630" i="31"/>
  <c r="E631" i="31"/>
  <c r="F631" i="31"/>
  <c r="G631" i="31"/>
  <c r="I631" i="31"/>
  <c r="H631" i="31" s="1"/>
  <c r="J631" i="31"/>
  <c r="K631" i="31"/>
  <c r="L631" i="31"/>
  <c r="M631" i="31"/>
  <c r="N631" i="31"/>
  <c r="O631" i="31"/>
  <c r="E632" i="31"/>
  <c r="F632" i="31"/>
  <c r="G632" i="31"/>
  <c r="I632" i="31"/>
  <c r="H632" i="31" s="1"/>
  <c r="J632" i="31"/>
  <c r="K632" i="31"/>
  <c r="L632" i="31"/>
  <c r="M632" i="31"/>
  <c r="N632" i="31"/>
  <c r="O632" i="31"/>
  <c r="E633" i="31"/>
  <c r="F633" i="31"/>
  <c r="G633" i="31"/>
  <c r="I633" i="31"/>
  <c r="H633" i="31" s="1"/>
  <c r="L633" i="31"/>
  <c r="M633" i="31"/>
  <c r="N633" i="31"/>
  <c r="O633" i="31"/>
  <c r="E634" i="31"/>
  <c r="F634" i="31"/>
  <c r="G634" i="31"/>
  <c r="I634" i="31"/>
  <c r="H634" i="31" s="1"/>
  <c r="J634" i="31"/>
  <c r="K634" i="31"/>
  <c r="L634" i="31"/>
  <c r="M634" i="31"/>
  <c r="N634" i="31"/>
  <c r="O634" i="31"/>
  <c r="E635" i="31"/>
  <c r="F635" i="31"/>
  <c r="G635" i="31"/>
  <c r="I635" i="31"/>
  <c r="H635" i="31" s="1"/>
  <c r="J635" i="31"/>
  <c r="K635" i="31"/>
  <c r="L635" i="31"/>
  <c r="M635" i="31"/>
  <c r="N635" i="31"/>
  <c r="O635" i="31"/>
  <c r="E636" i="31"/>
  <c r="F636" i="31"/>
  <c r="G636" i="31"/>
  <c r="I636" i="31"/>
  <c r="H636" i="31" s="1"/>
  <c r="J636" i="31"/>
  <c r="K636" i="31"/>
  <c r="L636" i="31"/>
  <c r="M636" i="31"/>
  <c r="N636" i="31"/>
  <c r="O636" i="31"/>
  <c r="E637" i="31"/>
  <c r="F637" i="31"/>
  <c r="G637" i="31"/>
  <c r="I637" i="31"/>
  <c r="H637" i="31" s="1"/>
  <c r="L637" i="31"/>
  <c r="M637" i="31"/>
  <c r="N637" i="31"/>
  <c r="O637" i="31"/>
  <c r="E638" i="31"/>
  <c r="F638" i="31"/>
  <c r="G638" i="31"/>
  <c r="I638" i="31"/>
  <c r="H638" i="31" s="1"/>
  <c r="J638" i="31"/>
  <c r="K638" i="31"/>
  <c r="L638" i="31"/>
  <c r="M638" i="31"/>
  <c r="N638" i="31"/>
  <c r="O638" i="31"/>
  <c r="E639" i="31"/>
  <c r="F639" i="31"/>
  <c r="G639" i="31"/>
  <c r="I639" i="31"/>
  <c r="H639" i="31" s="1"/>
  <c r="J639" i="31"/>
  <c r="K639" i="31"/>
  <c r="L639" i="31"/>
  <c r="M639" i="31"/>
  <c r="N639" i="31"/>
  <c r="O639" i="31"/>
  <c r="E640" i="31"/>
  <c r="F640" i="31"/>
  <c r="G640" i="31"/>
  <c r="I640" i="31"/>
  <c r="H640" i="31" s="1"/>
  <c r="J640" i="31"/>
  <c r="K640" i="31"/>
  <c r="L640" i="31"/>
  <c r="M640" i="31"/>
  <c r="N640" i="31"/>
  <c r="O640" i="31"/>
  <c r="E641" i="31"/>
  <c r="F641" i="31"/>
  <c r="G641" i="31"/>
  <c r="I641" i="31"/>
  <c r="H641" i="31" s="1"/>
  <c r="L641" i="31"/>
  <c r="M641" i="31"/>
  <c r="N641" i="31"/>
  <c r="O641" i="31"/>
  <c r="E642" i="31"/>
  <c r="F642" i="31"/>
  <c r="G642" i="31"/>
  <c r="I642" i="31"/>
  <c r="H642" i="31" s="1"/>
  <c r="J642" i="31"/>
  <c r="K642" i="31"/>
  <c r="L642" i="31"/>
  <c r="M642" i="31"/>
  <c r="N642" i="31"/>
  <c r="O642" i="31"/>
  <c r="E643" i="31"/>
  <c r="F643" i="31"/>
  <c r="G643" i="31"/>
  <c r="I643" i="31"/>
  <c r="H643" i="31" s="1"/>
  <c r="J643" i="31"/>
  <c r="K643" i="31"/>
  <c r="L643" i="31"/>
  <c r="M643" i="31"/>
  <c r="N643" i="31"/>
  <c r="O643" i="31"/>
  <c r="E644" i="31"/>
  <c r="F644" i="31"/>
  <c r="G644" i="31"/>
  <c r="I644" i="31"/>
  <c r="H644" i="31" s="1"/>
  <c r="J644" i="31"/>
  <c r="K644" i="31"/>
  <c r="L644" i="31"/>
  <c r="M644" i="31"/>
  <c r="N644" i="31"/>
  <c r="O644" i="31"/>
  <c r="E645" i="31"/>
  <c r="F645" i="31"/>
  <c r="G645" i="31"/>
  <c r="I645" i="31"/>
  <c r="H645" i="31" s="1"/>
  <c r="L645" i="31"/>
  <c r="M645" i="31"/>
  <c r="N645" i="31"/>
  <c r="O645" i="31"/>
  <c r="E646" i="31"/>
  <c r="F646" i="31"/>
  <c r="G646" i="31"/>
  <c r="I646" i="31"/>
  <c r="H646" i="31" s="1"/>
  <c r="J646" i="31"/>
  <c r="K646" i="31"/>
  <c r="L646" i="31"/>
  <c r="M646" i="31"/>
  <c r="N646" i="31"/>
  <c r="O646" i="31"/>
  <c r="E647" i="31"/>
  <c r="F647" i="31"/>
  <c r="G647" i="31"/>
  <c r="I647" i="31"/>
  <c r="H647" i="31" s="1"/>
  <c r="J647" i="31"/>
  <c r="K647" i="31"/>
  <c r="L647" i="31"/>
  <c r="M647" i="31"/>
  <c r="N647" i="31"/>
  <c r="O647" i="31"/>
  <c r="E648" i="31"/>
  <c r="F648" i="31"/>
  <c r="G648" i="31"/>
  <c r="I648" i="31"/>
  <c r="H648" i="31" s="1"/>
  <c r="J648" i="31"/>
  <c r="K648" i="31"/>
  <c r="L648" i="31"/>
  <c r="M648" i="31"/>
  <c r="N648" i="31"/>
  <c r="O648" i="31"/>
  <c r="E649" i="31"/>
  <c r="F649" i="31"/>
  <c r="G649" i="31"/>
  <c r="I649" i="31"/>
  <c r="H649" i="31" s="1"/>
  <c r="L649" i="31"/>
  <c r="M649" i="31"/>
  <c r="N649" i="31"/>
  <c r="O649" i="31"/>
  <c r="E650" i="31"/>
  <c r="F650" i="31"/>
  <c r="G650" i="31"/>
  <c r="I650" i="31"/>
  <c r="H650" i="31" s="1"/>
  <c r="J650" i="31"/>
  <c r="K650" i="31"/>
  <c r="L650" i="31"/>
  <c r="M650" i="31"/>
  <c r="N650" i="31"/>
  <c r="O650" i="31"/>
  <c r="E651" i="31"/>
  <c r="F651" i="31"/>
  <c r="G651" i="31"/>
  <c r="I651" i="31"/>
  <c r="H651" i="31" s="1"/>
  <c r="J651" i="31"/>
  <c r="K651" i="31"/>
  <c r="L651" i="31"/>
  <c r="M651" i="31"/>
  <c r="N651" i="31"/>
  <c r="O651" i="31"/>
  <c r="E652" i="31"/>
  <c r="F652" i="31"/>
  <c r="G652" i="31"/>
  <c r="I652" i="31"/>
  <c r="H652" i="31" s="1"/>
  <c r="J652" i="31"/>
  <c r="K652" i="31"/>
  <c r="L652" i="31"/>
  <c r="M652" i="31"/>
  <c r="N652" i="31"/>
  <c r="O652" i="31"/>
  <c r="E653" i="31"/>
  <c r="F653" i="31"/>
  <c r="G653" i="31"/>
  <c r="I653" i="31"/>
  <c r="H653" i="31" s="1"/>
  <c r="L653" i="31"/>
  <c r="M653" i="31"/>
  <c r="N653" i="31"/>
  <c r="O653" i="31"/>
  <c r="E654" i="31"/>
  <c r="F654" i="31"/>
  <c r="G654" i="31"/>
  <c r="I654" i="31"/>
  <c r="H654" i="31" s="1"/>
  <c r="J654" i="31"/>
  <c r="K654" i="31"/>
  <c r="L654" i="31"/>
  <c r="M654" i="31"/>
  <c r="N654" i="31"/>
  <c r="O654" i="31"/>
  <c r="E655" i="31"/>
  <c r="F655" i="31"/>
  <c r="G655" i="31"/>
  <c r="H655" i="31"/>
  <c r="I655" i="31"/>
  <c r="J655" i="31"/>
  <c r="K655" i="31"/>
  <c r="L655" i="31"/>
  <c r="M655" i="31"/>
  <c r="N655" i="31"/>
  <c r="O655" i="31"/>
  <c r="E656" i="31"/>
  <c r="F656" i="31"/>
  <c r="G656" i="31"/>
  <c r="I656" i="31"/>
  <c r="H656" i="31" s="1"/>
  <c r="J656" i="31"/>
  <c r="K656" i="31"/>
  <c r="L656" i="31"/>
  <c r="M656" i="31"/>
  <c r="N656" i="31"/>
  <c r="O656" i="31"/>
  <c r="E657" i="31"/>
  <c r="F657" i="31"/>
  <c r="G657" i="31"/>
  <c r="I657" i="31"/>
  <c r="H657" i="31" s="1"/>
  <c r="L657" i="31"/>
  <c r="M657" i="31"/>
  <c r="N657" i="31"/>
  <c r="O657" i="31"/>
  <c r="E658" i="31"/>
  <c r="F658" i="31"/>
  <c r="G658" i="31"/>
  <c r="I658" i="31"/>
  <c r="H658" i="31" s="1"/>
  <c r="J658" i="31"/>
  <c r="K658" i="31"/>
  <c r="L658" i="31"/>
  <c r="M658" i="31"/>
  <c r="N658" i="31"/>
  <c r="O658" i="31"/>
  <c r="E659" i="31"/>
  <c r="F659" i="31"/>
  <c r="G659" i="31"/>
  <c r="I659" i="31"/>
  <c r="H659" i="31" s="1"/>
  <c r="J659" i="31"/>
  <c r="K659" i="31"/>
  <c r="L659" i="31"/>
  <c r="M659" i="31"/>
  <c r="N659" i="31"/>
  <c r="O659" i="31"/>
  <c r="E660" i="31"/>
  <c r="F660" i="31"/>
  <c r="G660" i="31"/>
  <c r="I660" i="31"/>
  <c r="H660" i="31" s="1"/>
  <c r="J660" i="31"/>
  <c r="K660" i="31"/>
  <c r="L660" i="31"/>
  <c r="M660" i="31"/>
  <c r="N660" i="31"/>
  <c r="O660" i="31"/>
  <c r="E661" i="31"/>
  <c r="F661" i="31"/>
  <c r="G661" i="31"/>
  <c r="I661" i="31"/>
  <c r="H661" i="31" s="1"/>
  <c r="L661" i="31"/>
  <c r="M661" i="31"/>
  <c r="N661" i="31"/>
  <c r="O661" i="31"/>
  <c r="E662" i="31"/>
  <c r="F662" i="31"/>
  <c r="G662" i="31"/>
  <c r="I662" i="31"/>
  <c r="H662" i="31" s="1"/>
  <c r="J662" i="31"/>
  <c r="K662" i="31"/>
  <c r="L662" i="31"/>
  <c r="M662" i="31"/>
  <c r="N662" i="31"/>
  <c r="O662" i="31"/>
  <c r="E663" i="31"/>
  <c r="F663" i="31"/>
  <c r="G663" i="31"/>
  <c r="I663" i="31"/>
  <c r="H663" i="31" s="1"/>
  <c r="J663" i="31"/>
  <c r="K663" i="31"/>
  <c r="L663" i="31"/>
  <c r="M663" i="31"/>
  <c r="N663" i="31"/>
  <c r="O663" i="31"/>
  <c r="E664" i="31"/>
  <c r="F664" i="31"/>
  <c r="G664" i="31"/>
  <c r="I664" i="31"/>
  <c r="H664" i="31" s="1"/>
  <c r="J664" i="31"/>
  <c r="K664" i="31"/>
  <c r="L664" i="31"/>
  <c r="M664" i="31"/>
  <c r="N664" i="31"/>
  <c r="O664" i="31"/>
  <c r="E665" i="31"/>
  <c r="F665" i="31"/>
  <c r="G665" i="31"/>
  <c r="I665" i="31"/>
  <c r="H665" i="31" s="1"/>
  <c r="K665" i="31"/>
  <c r="L665" i="31"/>
  <c r="M665" i="31"/>
  <c r="N665" i="31"/>
  <c r="O665" i="31"/>
  <c r="E666" i="31"/>
  <c r="F666" i="31"/>
  <c r="G666" i="31"/>
  <c r="I666" i="31"/>
  <c r="H666" i="31" s="1"/>
  <c r="J666" i="31"/>
  <c r="K666" i="31"/>
  <c r="L666" i="31"/>
  <c r="M666" i="31"/>
  <c r="N666" i="31"/>
  <c r="O666" i="31"/>
  <c r="E667" i="31"/>
  <c r="F667" i="31"/>
  <c r="G667" i="31"/>
  <c r="I667" i="31"/>
  <c r="H667" i="31" s="1"/>
  <c r="J667" i="31"/>
  <c r="K667" i="31"/>
  <c r="L667" i="31"/>
  <c r="M667" i="31"/>
  <c r="N667" i="31"/>
  <c r="O667" i="31"/>
  <c r="E668" i="31"/>
  <c r="F668" i="31"/>
  <c r="G668" i="31"/>
  <c r="I668" i="31"/>
  <c r="H668" i="31" s="1"/>
  <c r="J668" i="31"/>
  <c r="K668" i="31"/>
  <c r="L668" i="31"/>
  <c r="M668" i="31"/>
  <c r="N668" i="31"/>
  <c r="O668" i="31"/>
  <c r="E669" i="31"/>
  <c r="F669" i="31"/>
  <c r="G669" i="31"/>
  <c r="I669" i="31"/>
  <c r="H669" i="31" s="1"/>
  <c r="L669" i="31"/>
  <c r="M669" i="31"/>
  <c r="N669" i="31"/>
  <c r="O669" i="31"/>
  <c r="E670" i="31"/>
  <c r="F670" i="31"/>
  <c r="G670" i="31"/>
  <c r="I670" i="31"/>
  <c r="H670" i="31" s="1"/>
  <c r="J670" i="31"/>
  <c r="K670" i="31"/>
  <c r="L670" i="31"/>
  <c r="M670" i="31"/>
  <c r="N670" i="31"/>
  <c r="O670" i="31"/>
  <c r="E671" i="31"/>
  <c r="F671" i="31"/>
  <c r="G671" i="31"/>
  <c r="I671" i="31"/>
  <c r="H671" i="31" s="1"/>
  <c r="J671" i="31"/>
  <c r="K671" i="31"/>
  <c r="L671" i="31"/>
  <c r="M671" i="31"/>
  <c r="N671" i="31"/>
  <c r="O671" i="31"/>
  <c r="E672" i="31"/>
  <c r="F672" i="31"/>
  <c r="G672" i="31"/>
  <c r="I672" i="31"/>
  <c r="H672" i="31" s="1"/>
  <c r="J672" i="31"/>
  <c r="K672" i="31"/>
  <c r="L672" i="31"/>
  <c r="M672" i="31"/>
  <c r="N672" i="31"/>
  <c r="O672" i="31"/>
  <c r="E673" i="31"/>
  <c r="F673" i="31"/>
  <c r="G673" i="31"/>
  <c r="I673" i="31"/>
  <c r="H673" i="31" s="1"/>
  <c r="L673" i="31"/>
  <c r="M673" i="31"/>
  <c r="N673" i="31"/>
  <c r="O673" i="31"/>
  <c r="E674" i="31"/>
  <c r="F674" i="31"/>
  <c r="G674" i="31"/>
  <c r="I674" i="31"/>
  <c r="H674" i="31" s="1"/>
  <c r="J674" i="31"/>
  <c r="K674" i="31"/>
  <c r="L674" i="31"/>
  <c r="M674" i="31"/>
  <c r="N674" i="31"/>
  <c r="O674" i="31"/>
  <c r="E675" i="31"/>
  <c r="F675" i="31"/>
  <c r="G675" i="31"/>
  <c r="I675" i="31"/>
  <c r="H675" i="31" s="1"/>
  <c r="J675" i="31"/>
  <c r="K675" i="31"/>
  <c r="L675" i="31"/>
  <c r="M675" i="31"/>
  <c r="N675" i="31"/>
  <c r="O675" i="31"/>
  <c r="E676" i="31"/>
  <c r="F676" i="31"/>
  <c r="G676" i="31"/>
  <c r="I676" i="31"/>
  <c r="H676" i="31" s="1"/>
  <c r="J676" i="31"/>
  <c r="K676" i="31"/>
  <c r="L676" i="31"/>
  <c r="M676" i="31"/>
  <c r="N676" i="31"/>
  <c r="O676" i="31"/>
  <c r="E677" i="31"/>
  <c r="F677" i="31"/>
  <c r="G677" i="31"/>
  <c r="I677" i="31"/>
  <c r="H677" i="31" s="1"/>
  <c r="L677" i="31"/>
  <c r="M677" i="31"/>
  <c r="N677" i="31"/>
  <c r="O677" i="31"/>
  <c r="E678" i="31"/>
  <c r="F678" i="31"/>
  <c r="G678" i="31"/>
  <c r="I678" i="31"/>
  <c r="H678" i="31" s="1"/>
  <c r="J678" i="31"/>
  <c r="K678" i="31"/>
  <c r="L678" i="31"/>
  <c r="M678" i="31"/>
  <c r="N678" i="31"/>
  <c r="O678" i="31"/>
  <c r="E679" i="31"/>
  <c r="F679" i="31"/>
  <c r="G679" i="31"/>
  <c r="I679" i="31"/>
  <c r="H679" i="31" s="1"/>
  <c r="J679" i="31"/>
  <c r="K679" i="31"/>
  <c r="L679" i="31"/>
  <c r="M679" i="31"/>
  <c r="N679" i="31"/>
  <c r="O679" i="31"/>
  <c r="E680" i="31"/>
  <c r="F680" i="31"/>
  <c r="G680" i="31"/>
  <c r="I680" i="31"/>
  <c r="H680" i="31" s="1"/>
  <c r="J680" i="31"/>
  <c r="K680" i="31"/>
  <c r="L680" i="31"/>
  <c r="M680" i="31"/>
  <c r="N680" i="31"/>
  <c r="O680" i="31"/>
  <c r="E681" i="31"/>
  <c r="F681" i="31"/>
  <c r="G681" i="31"/>
  <c r="I681" i="31"/>
  <c r="H681" i="31" s="1"/>
  <c r="L681" i="31"/>
  <c r="M681" i="31"/>
  <c r="N681" i="31"/>
  <c r="O681" i="31"/>
  <c r="E682" i="31"/>
  <c r="F682" i="31"/>
  <c r="G682" i="31"/>
  <c r="I682" i="31"/>
  <c r="H682" i="31" s="1"/>
  <c r="J682" i="31"/>
  <c r="K682" i="31"/>
  <c r="L682" i="31"/>
  <c r="M682" i="31"/>
  <c r="N682" i="31"/>
  <c r="O682" i="31"/>
  <c r="E683" i="31"/>
  <c r="F683" i="31"/>
  <c r="G683" i="31"/>
  <c r="I683" i="31"/>
  <c r="H683" i="31" s="1"/>
  <c r="J683" i="31"/>
  <c r="K683" i="31"/>
  <c r="L683" i="31"/>
  <c r="M683" i="31"/>
  <c r="N683" i="31"/>
  <c r="O683" i="31"/>
  <c r="E684" i="31"/>
  <c r="F684" i="31"/>
  <c r="G684" i="31"/>
  <c r="I684" i="31"/>
  <c r="H684" i="31" s="1"/>
  <c r="J684" i="31"/>
  <c r="K684" i="31"/>
  <c r="L684" i="31"/>
  <c r="M684" i="31"/>
  <c r="N684" i="31"/>
  <c r="O684" i="31"/>
  <c r="E685" i="31"/>
  <c r="F685" i="31"/>
  <c r="G685" i="31"/>
  <c r="I685" i="31"/>
  <c r="H685" i="31" s="1"/>
  <c r="L685" i="31"/>
  <c r="M685" i="31"/>
  <c r="N685" i="31"/>
  <c r="O685" i="31"/>
  <c r="E686" i="31"/>
  <c r="F686" i="31"/>
  <c r="G686" i="31"/>
  <c r="I686" i="31"/>
  <c r="H686" i="31" s="1"/>
  <c r="J686" i="31"/>
  <c r="K686" i="31"/>
  <c r="L686" i="31"/>
  <c r="M686" i="31"/>
  <c r="N686" i="31"/>
  <c r="O686" i="31"/>
  <c r="E687" i="31"/>
  <c r="F687" i="31"/>
  <c r="G687" i="31"/>
  <c r="I687" i="31"/>
  <c r="H687" i="31" s="1"/>
  <c r="J687" i="31"/>
  <c r="K687" i="31"/>
  <c r="L687" i="31"/>
  <c r="M687" i="31"/>
  <c r="N687" i="31"/>
  <c r="O687" i="31"/>
  <c r="E688" i="31"/>
  <c r="F688" i="31"/>
  <c r="G688" i="31"/>
  <c r="I688" i="31"/>
  <c r="H688" i="31" s="1"/>
  <c r="J688" i="31"/>
  <c r="K688" i="31"/>
  <c r="L688" i="31"/>
  <c r="M688" i="31"/>
  <c r="N688" i="31"/>
  <c r="O688" i="31"/>
  <c r="E689" i="31"/>
  <c r="F689" i="31"/>
  <c r="G689" i="31"/>
  <c r="I689" i="31"/>
  <c r="H689" i="31" s="1"/>
  <c r="L689" i="31"/>
  <c r="M689" i="31"/>
  <c r="N689" i="31"/>
  <c r="O689" i="31"/>
  <c r="E690" i="31"/>
  <c r="F690" i="31"/>
  <c r="G690" i="31"/>
  <c r="I690" i="31"/>
  <c r="H690" i="31" s="1"/>
  <c r="J690" i="31"/>
  <c r="K690" i="31"/>
  <c r="L690" i="31"/>
  <c r="M690" i="31"/>
  <c r="N690" i="31"/>
  <c r="O690" i="31"/>
  <c r="E691" i="31"/>
  <c r="F691" i="31"/>
  <c r="G691" i="31"/>
  <c r="I691" i="31"/>
  <c r="H691" i="31" s="1"/>
  <c r="J691" i="31"/>
  <c r="K691" i="31"/>
  <c r="L691" i="31"/>
  <c r="M691" i="31"/>
  <c r="N691" i="31"/>
  <c r="O691" i="31"/>
  <c r="E692" i="31"/>
  <c r="F692" i="31"/>
  <c r="G692" i="31"/>
  <c r="I692" i="31"/>
  <c r="H692" i="31" s="1"/>
  <c r="J692" i="31"/>
  <c r="K692" i="31"/>
  <c r="L692" i="31"/>
  <c r="M692" i="31"/>
  <c r="N692" i="31"/>
  <c r="O692" i="31"/>
  <c r="E693" i="31"/>
  <c r="F693" i="31"/>
  <c r="G693" i="31"/>
  <c r="I693" i="31"/>
  <c r="H693" i="31" s="1"/>
  <c r="L693" i="31"/>
  <c r="M693" i="31"/>
  <c r="N693" i="31"/>
  <c r="O693" i="31"/>
  <c r="E694" i="31"/>
  <c r="F694" i="31"/>
  <c r="G694" i="31"/>
  <c r="I694" i="31"/>
  <c r="H694" i="31" s="1"/>
  <c r="J694" i="31"/>
  <c r="K694" i="31"/>
  <c r="L694" i="31"/>
  <c r="M694" i="31"/>
  <c r="N694" i="31"/>
  <c r="O694" i="31"/>
  <c r="E695" i="31"/>
  <c r="F695" i="31"/>
  <c r="G695" i="31"/>
  <c r="I695" i="31"/>
  <c r="H695" i="31" s="1"/>
  <c r="J695" i="31"/>
  <c r="K695" i="31"/>
  <c r="L695" i="31"/>
  <c r="M695" i="31"/>
  <c r="N695" i="31"/>
  <c r="O695" i="31"/>
  <c r="E696" i="31"/>
  <c r="F696" i="31"/>
  <c r="G696" i="31"/>
  <c r="I696" i="31"/>
  <c r="H696" i="31" s="1"/>
  <c r="J696" i="31"/>
  <c r="K696" i="31"/>
  <c r="L696" i="31"/>
  <c r="M696" i="31"/>
  <c r="N696" i="31"/>
  <c r="O696" i="31"/>
  <c r="E697" i="31"/>
  <c r="F697" i="31"/>
  <c r="G697" i="31"/>
  <c r="I697" i="31"/>
  <c r="H697" i="31" s="1"/>
  <c r="L697" i="31"/>
  <c r="M697" i="31"/>
  <c r="N697" i="31"/>
  <c r="O697" i="31"/>
  <c r="E698" i="31"/>
  <c r="F698" i="31"/>
  <c r="G698" i="31"/>
  <c r="I698" i="31"/>
  <c r="H698" i="31" s="1"/>
  <c r="J698" i="31"/>
  <c r="K698" i="31"/>
  <c r="L698" i="31"/>
  <c r="M698" i="31"/>
  <c r="N698" i="31"/>
  <c r="O698" i="31"/>
  <c r="E699" i="31"/>
  <c r="F699" i="31"/>
  <c r="G699" i="31"/>
  <c r="I699" i="31"/>
  <c r="H699" i="31" s="1"/>
  <c r="J699" i="31"/>
  <c r="K699" i="31"/>
  <c r="L699" i="31"/>
  <c r="M699" i="31"/>
  <c r="N699" i="31"/>
  <c r="O699" i="31"/>
  <c r="E700" i="31"/>
  <c r="F700" i="31"/>
  <c r="G700" i="31"/>
  <c r="I700" i="31"/>
  <c r="H700" i="31" s="1"/>
  <c r="J700" i="31"/>
  <c r="K700" i="31"/>
  <c r="L700" i="31"/>
  <c r="M700" i="31"/>
  <c r="N700" i="31"/>
  <c r="O700" i="31"/>
  <c r="E701" i="31"/>
  <c r="F701" i="31"/>
  <c r="G701" i="31"/>
  <c r="I701" i="31"/>
  <c r="H701" i="31" s="1"/>
  <c r="L701" i="31"/>
  <c r="M701" i="31"/>
  <c r="N701" i="31"/>
  <c r="O701" i="31"/>
  <c r="E702" i="31"/>
  <c r="F702" i="31"/>
  <c r="G702" i="31"/>
  <c r="I702" i="31"/>
  <c r="H702" i="31" s="1"/>
  <c r="J702" i="31"/>
  <c r="K702" i="31"/>
  <c r="L702" i="31"/>
  <c r="M702" i="31"/>
  <c r="N702" i="31"/>
  <c r="O702" i="31"/>
  <c r="E703" i="31"/>
  <c r="F703" i="31"/>
  <c r="G703" i="31"/>
  <c r="I703" i="31"/>
  <c r="H703" i="31" s="1"/>
  <c r="J703" i="31"/>
  <c r="K703" i="31"/>
  <c r="L703" i="31"/>
  <c r="M703" i="31"/>
  <c r="N703" i="31"/>
  <c r="O703" i="31"/>
  <c r="E704" i="31"/>
  <c r="F704" i="31"/>
  <c r="G704" i="31"/>
  <c r="I704" i="31"/>
  <c r="H704" i="31" s="1"/>
  <c r="J704" i="31"/>
  <c r="K704" i="31"/>
  <c r="L704" i="31"/>
  <c r="M704" i="31"/>
  <c r="N704" i="31"/>
  <c r="O704" i="31"/>
  <c r="E705" i="31"/>
  <c r="F705" i="31"/>
  <c r="G705" i="31"/>
  <c r="I705" i="31"/>
  <c r="H705" i="31" s="1"/>
  <c r="L705" i="31"/>
  <c r="M705" i="31"/>
  <c r="N705" i="31"/>
  <c r="O705" i="31"/>
  <c r="E706" i="31"/>
  <c r="F706" i="31"/>
  <c r="G706" i="31"/>
  <c r="I706" i="31"/>
  <c r="H706" i="31" s="1"/>
  <c r="J706" i="31"/>
  <c r="K706" i="31"/>
  <c r="L706" i="31"/>
  <c r="M706" i="31"/>
  <c r="N706" i="31"/>
  <c r="O706" i="31"/>
  <c r="E707" i="31"/>
  <c r="F707" i="31"/>
  <c r="G707" i="31"/>
  <c r="I707" i="31"/>
  <c r="H707" i="31" s="1"/>
  <c r="J707" i="31"/>
  <c r="K707" i="31"/>
  <c r="L707" i="31"/>
  <c r="M707" i="31"/>
  <c r="N707" i="31"/>
  <c r="O707" i="31"/>
  <c r="E708" i="31"/>
  <c r="F708" i="31"/>
  <c r="G708" i="31"/>
  <c r="I708" i="31"/>
  <c r="H708" i="31" s="1"/>
  <c r="J708" i="31"/>
  <c r="K708" i="31"/>
  <c r="L708" i="31"/>
  <c r="M708" i="31"/>
  <c r="N708" i="31"/>
  <c r="O708" i="31"/>
  <c r="E709" i="31"/>
  <c r="F709" i="31"/>
  <c r="G709" i="31"/>
  <c r="I709" i="31"/>
  <c r="H709" i="31" s="1"/>
  <c r="L709" i="31"/>
  <c r="M709" i="31"/>
  <c r="N709" i="31"/>
  <c r="O709" i="31"/>
  <c r="E710" i="31"/>
  <c r="F710" i="31"/>
  <c r="G710" i="31"/>
  <c r="I710" i="31"/>
  <c r="H710" i="31" s="1"/>
  <c r="J710" i="31"/>
  <c r="K710" i="31"/>
  <c r="L710" i="31"/>
  <c r="M710" i="31"/>
  <c r="N710" i="31"/>
  <c r="O710" i="31"/>
  <c r="E711" i="31"/>
  <c r="F711" i="31"/>
  <c r="G711" i="31"/>
  <c r="I711" i="31"/>
  <c r="H711" i="31" s="1"/>
  <c r="J711" i="31"/>
  <c r="K711" i="31"/>
  <c r="L711" i="31"/>
  <c r="M711" i="31"/>
  <c r="N711" i="31"/>
  <c r="O711" i="31"/>
  <c r="E712" i="31"/>
  <c r="F712" i="31"/>
  <c r="G712" i="31"/>
  <c r="I712" i="31"/>
  <c r="H712" i="31" s="1"/>
  <c r="J712" i="31"/>
  <c r="K712" i="31"/>
  <c r="L712" i="31"/>
  <c r="M712" i="31"/>
  <c r="N712" i="31"/>
  <c r="O712" i="31"/>
  <c r="E713" i="31"/>
  <c r="F713" i="31"/>
  <c r="G713" i="31"/>
  <c r="I713" i="31"/>
  <c r="H713" i="31" s="1"/>
  <c r="L713" i="31"/>
  <c r="M713" i="31"/>
  <c r="N713" i="31"/>
  <c r="O713" i="31"/>
  <c r="E714" i="31"/>
  <c r="F714" i="31"/>
  <c r="G714" i="31"/>
  <c r="I714" i="31"/>
  <c r="H714" i="31" s="1"/>
  <c r="J714" i="31"/>
  <c r="K714" i="31"/>
  <c r="L714" i="31"/>
  <c r="M714" i="31"/>
  <c r="N714" i="31"/>
  <c r="O714" i="31"/>
  <c r="E715" i="31"/>
  <c r="F715" i="31"/>
  <c r="G715" i="31"/>
  <c r="I715" i="31"/>
  <c r="H715" i="31" s="1"/>
  <c r="J715" i="31"/>
  <c r="K715" i="31"/>
  <c r="L715" i="31"/>
  <c r="M715" i="31"/>
  <c r="N715" i="31"/>
  <c r="O715" i="31"/>
  <c r="E716" i="31"/>
  <c r="F716" i="31"/>
  <c r="G716" i="31"/>
  <c r="I716" i="31"/>
  <c r="H716" i="31" s="1"/>
  <c r="J716" i="31"/>
  <c r="K716" i="31"/>
  <c r="L716" i="31"/>
  <c r="M716" i="31"/>
  <c r="N716" i="31"/>
  <c r="O716" i="31"/>
  <c r="E717" i="31"/>
  <c r="F717" i="31"/>
  <c r="G717" i="31"/>
  <c r="I717" i="31"/>
  <c r="H717" i="31" s="1"/>
  <c r="L717" i="31"/>
  <c r="M717" i="31"/>
  <c r="N717" i="31"/>
  <c r="O717" i="31"/>
  <c r="E718" i="31"/>
  <c r="F718" i="31"/>
  <c r="G718" i="31"/>
  <c r="I718" i="31"/>
  <c r="H718" i="31" s="1"/>
  <c r="J718" i="31"/>
  <c r="K718" i="31"/>
  <c r="L718" i="31"/>
  <c r="M718" i="31"/>
  <c r="N718" i="31"/>
  <c r="O718" i="31"/>
  <c r="E719" i="31"/>
  <c r="F719" i="31"/>
  <c r="G719" i="31"/>
  <c r="I719" i="31"/>
  <c r="H719" i="31" s="1"/>
  <c r="J719" i="31"/>
  <c r="K719" i="31"/>
  <c r="L719" i="31"/>
  <c r="M719" i="31"/>
  <c r="N719" i="31"/>
  <c r="O719" i="31"/>
  <c r="E720" i="31"/>
  <c r="F720" i="31"/>
  <c r="G720" i="31"/>
  <c r="I720" i="31"/>
  <c r="H720" i="31" s="1"/>
  <c r="J720" i="31"/>
  <c r="K720" i="31"/>
  <c r="L720" i="31"/>
  <c r="M720" i="31"/>
  <c r="N720" i="31"/>
  <c r="O720" i="31"/>
  <c r="E721" i="31"/>
  <c r="F721" i="31"/>
  <c r="G721" i="31"/>
  <c r="I721" i="31"/>
  <c r="H721" i="31" s="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J723" i="31"/>
  <c r="K723" i="31"/>
  <c r="L723" i="31"/>
  <c r="M723" i="31"/>
  <c r="N723" i="31"/>
  <c r="O723" i="31"/>
  <c r="E724" i="31"/>
  <c r="F724" i="31"/>
  <c r="G724" i="31"/>
  <c r="I724" i="31"/>
  <c r="H724" i="31" s="1"/>
  <c r="J724" i="31"/>
  <c r="K724" i="31"/>
  <c r="L724" i="31"/>
  <c r="M724" i="31"/>
  <c r="N724" i="31"/>
  <c r="O724" i="31"/>
  <c r="E725" i="31"/>
  <c r="F725" i="31"/>
  <c r="G725" i="31"/>
  <c r="I725" i="31"/>
  <c r="H725" i="31" s="1"/>
  <c r="L725" i="31"/>
  <c r="M725" i="31"/>
  <c r="N725" i="31"/>
  <c r="O725" i="31"/>
  <c r="E726" i="31"/>
  <c r="F726" i="31"/>
  <c r="G726" i="31"/>
  <c r="I726" i="31"/>
  <c r="H726" i="31" s="1"/>
  <c r="J726" i="31"/>
  <c r="K726" i="31"/>
  <c r="L726" i="31"/>
  <c r="M726" i="31"/>
  <c r="N726" i="31"/>
  <c r="O726" i="31"/>
  <c r="E727" i="31"/>
  <c r="F727" i="31"/>
  <c r="G727" i="31"/>
  <c r="I727" i="31"/>
  <c r="H727" i="31" s="1"/>
  <c r="J727" i="31"/>
  <c r="K727" i="31"/>
  <c r="L727" i="31"/>
  <c r="M727" i="31"/>
  <c r="N727" i="31"/>
  <c r="O727" i="31"/>
  <c r="E728" i="31"/>
  <c r="F728" i="31"/>
  <c r="G728" i="31"/>
  <c r="I728" i="31"/>
  <c r="H728" i="31" s="1"/>
  <c r="J728" i="31"/>
  <c r="K728" i="31"/>
  <c r="L728" i="31"/>
  <c r="M728" i="31"/>
  <c r="N728" i="31"/>
  <c r="O728" i="31"/>
  <c r="E729" i="31"/>
  <c r="F729" i="31"/>
  <c r="G729" i="31"/>
  <c r="I729" i="31"/>
  <c r="H729" i="31" s="1"/>
  <c r="K729" i="31"/>
  <c r="L729" i="31"/>
  <c r="M729" i="31"/>
  <c r="N729" i="31"/>
  <c r="O729" i="31"/>
  <c r="E730" i="31"/>
  <c r="F730" i="31"/>
  <c r="G730" i="31"/>
  <c r="I730" i="31"/>
  <c r="H730" i="31" s="1"/>
  <c r="J730" i="31"/>
  <c r="K730" i="31"/>
  <c r="L730" i="31"/>
  <c r="M730" i="31"/>
  <c r="N730" i="31"/>
  <c r="O730" i="31"/>
  <c r="E731" i="31"/>
  <c r="F731" i="31"/>
  <c r="G731" i="31"/>
  <c r="I731" i="31"/>
  <c r="H731" i="31" s="1"/>
  <c r="J731" i="31"/>
  <c r="K731" i="31"/>
  <c r="L731" i="31"/>
  <c r="M731" i="31"/>
  <c r="N731" i="31"/>
  <c r="O731" i="31"/>
  <c r="E732" i="31"/>
  <c r="F732" i="31"/>
  <c r="G732" i="31"/>
  <c r="I732" i="31"/>
  <c r="H732" i="31" s="1"/>
  <c r="J732" i="31"/>
  <c r="K732" i="31"/>
  <c r="L732" i="31"/>
  <c r="M732" i="31"/>
  <c r="N732" i="31"/>
  <c r="O732" i="31"/>
  <c r="E733" i="31"/>
  <c r="F733" i="31"/>
  <c r="G733" i="31"/>
  <c r="I733" i="31"/>
  <c r="H733" i="31" s="1"/>
  <c r="L733" i="31"/>
  <c r="M733" i="31"/>
  <c r="N733" i="31"/>
  <c r="O733" i="31"/>
  <c r="E734" i="31"/>
  <c r="F734" i="31"/>
  <c r="G734" i="31"/>
  <c r="I734" i="31"/>
  <c r="H734" i="31" s="1"/>
  <c r="J734" i="31"/>
  <c r="K734" i="31"/>
  <c r="L734" i="31"/>
  <c r="M734" i="31"/>
  <c r="N734" i="31"/>
  <c r="O734" i="31"/>
  <c r="E735" i="31"/>
  <c r="F735" i="31"/>
  <c r="G735" i="31"/>
  <c r="I735" i="31"/>
  <c r="H735" i="31" s="1"/>
  <c r="J735" i="31"/>
  <c r="K735" i="31"/>
  <c r="L735" i="31"/>
  <c r="M735" i="31"/>
  <c r="N735" i="31"/>
  <c r="O735" i="31"/>
  <c r="E736" i="31"/>
  <c r="F736" i="31"/>
  <c r="G736" i="31"/>
  <c r="I736" i="31"/>
  <c r="H736" i="31" s="1"/>
  <c r="J736" i="31"/>
  <c r="K736" i="31"/>
  <c r="L736" i="31"/>
  <c r="M736" i="31"/>
  <c r="N736" i="31"/>
  <c r="O736" i="31"/>
  <c r="E737" i="31"/>
  <c r="F737" i="31"/>
  <c r="G737" i="31"/>
  <c r="I737" i="31"/>
  <c r="H737" i="31" s="1"/>
  <c r="L737" i="31"/>
  <c r="M737" i="31"/>
  <c r="N737" i="31"/>
  <c r="O737" i="31"/>
  <c r="E738" i="31"/>
  <c r="F738" i="31"/>
  <c r="G738" i="31"/>
  <c r="I738" i="31"/>
  <c r="H738" i="31" s="1"/>
  <c r="J738" i="31"/>
  <c r="K738" i="31"/>
  <c r="L738" i="31"/>
  <c r="M738" i="31"/>
  <c r="N738" i="31"/>
  <c r="O738" i="31"/>
  <c r="E739" i="31"/>
  <c r="F739" i="31"/>
  <c r="G739" i="31"/>
  <c r="I739" i="31"/>
  <c r="H739" i="31" s="1"/>
  <c r="J739" i="31"/>
  <c r="K739" i="31"/>
  <c r="L739" i="31"/>
  <c r="M739" i="31"/>
  <c r="N739" i="31"/>
  <c r="O739" i="31"/>
  <c r="E740" i="31"/>
  <c r="F740" i="31"/>
  <c r="G740" i="31"/>
  <c r="I740" i="31"/>
  <c r="H740" i="31" s="1"/>
  <c r="J740" i="31"/>
  <c r="K740" i="31"/>
  <c r="L740" i="31"/>
  <c r="M740" i="31"/>
  <c r="N740" i="31"/>
  <c r="O740" i="31"/>
  <c r="E741" i="31"/>
  <c r="F741" i="31"/>
  <c r="G741" i="31"/>
  <c r="I741" i="31"/>
  <c r="H741" i="31" s="1"/>
  <c r="L741" i="31"/>
  <c r="M741" i="31"/>
  <c r="N741" i="31"/>
  <c r="O741" i="31"/>
  <c r="E742" i="31"/>
  <c r="F742" i="31"/>
  <c r="G742" i="31"/>
  <c r="I742" i="31"/>
  <c r="H742" i="31" s="1"/>
  <c r="J742" i="31"/>
  <c r="K742" i="31"/>
  <c r="L742" i="31"/>
  <c r="M742" i="31"/>
  <c r="N742" i="31"/>
  <c r="O742" i="31"/>
  <c r="E743" i="31"/>
  <c r="F743" i="31"/>
  <c r="G743" i="31"/>
  <c r="I743" i="31"/>
  <c r="H743" i="31" s="1"/>
  <c r="J743" i="31"/>
  <c r="K743" i="31"/>
  <c r="L743" i="31"/>
  <c r="M743" i="31"/>
  <c r="N743" i="31"/>
  <c r="O743" i="31"/>
  <c r="E744" i="31"/>
  <c r="F744" i="31"/>
  <c r="G744" i="31"/>
  <c r="I744" i="31"/>
  <c r="H744" i="31" s="1"/>
  <c r="J744" i="31"/>
  <c r="K744" i="31"/>
  <c r="L744" i="31"/>
  <c r="M744" i="31"/>
  <c r="N744" i="31"/>
  <c r="O744" i="31"/>
  <c r="E745" i="31"/>
  <c r="F745" i="31"/>
  <c r="G745" i="31"/>
  <c r="I745" i="31"/>
  <c r="H745" i="31" s="1"/>
  <c r="L745" i="31"/>
  <c r="M745" i="31"/>
  <c r="N745" i="31"/>
  <c r="O745" i="31"/>
  <c r="E746" i="31"/>
  <c r="F746" i="31"/>
  <c r="G746" i="31"/>
  <c r="I746" i="31"/>
  <c r="H746" i="31" s="1"/>
  <c r="J746" i="31"/>
  <c r="K746" i="31"/>
  <c r="L746" i="31"/>
  <c r="M746" i="31"/>
  <c r="N746" i="31"/>
  <c r="O746" i="31"/>
  <c r="E747" i="31"/>
  <c r="F747" i="31"/>
  <c r="G747" i="31"/>
  <c r="I747" i="31"/>
  <c r="H747" i="31" s="1"/>
  <c r="J747" i="31"/>
  <c r="K747" i="31"/>
  <c r="L747" i="31"/>
  <c r="M747" i="31"/>
  <c r="N747" i="31"/>
  <c r="O747" i="31"/>
  <c r="E748" i="31"/>
  <c r="F748" i="31"/>
  <c r="G748" i="31"/>
  <c r="I748" i="31"/>
  <c r="H748" i="31" s="1"/>
  <c r="J748" i="31"/>
  <c r="K748" i="31"/>
  <c r="L748" i="31"/>
  <c r="M748" i="31"/>
  <c r="N748" i="31"/>
  <c r="O748" i="31"/>
  <c r="E749" i="31"/>
  <c r="F749" i="31"/>
  <c r="G749" i="31"/>
  <c r="I749" i="31"/>
  <c r="H749" i="31" s="1"/>
  <c r="L749" i="31"/>
  <c r="M749" i="31"/>
  <c r="N749" i="31"/>
  <c r="O749" i="31"/>
  <c r="E750" i="31"/>
  <c r="F750" i="31"/>
  <c r="G750" i="31"/>
  <c r="I750" i="31"/>
  <c r="H750" i="31" s="1"/>
  <c r="J750" i="31"/>
  <c r="K750" i="31"/>
  <c r="L750" i="31"/>
  <c r="M750" i="31"/>
  <c r="N750" i="31"/>
  <c r="O750" i="31"/>
  <c r="E751" i="31"/>
  <c r="F751" i="31"/>
  <c r="G751" i="31"/>
  <c r="I751" i="31"/>
  <c r="H751" i="31" s="1"/>
  <c r="J751" i="31"/>
  <c r="K751" i="31"/>
  <c r="L751" i="31"/>
  <c r="M751" i="31"/>
  <c r="N751" i="31"/>
  <c r="O751" i="31"/>
  <c r="E752" i="31"/>
  <c r="F752" i="31"/>
  <c r="G752" i="31"/>
  <c r="I752" i="31"/>
  <c r="H752" i="31" s="1"/>
  <c r="J752" i="31"/>
  <c r="K752" i="31"/>
  <c r="L752" i="31"/>
  <c r="M752" i="31"/>
  <c r="N752" i="31"/>
  <c r="O752" i="31"/>
  <c r="E753" i="31"/>
  <c r="F753" i="31"/>
  <c r="G753" i="31"/>
  <c r="I753" i="31"/>
  <c r="H753" i="31" s="1"/>
  <c r="L753" i="31"/>
  <c r="M753" i="31"/>
  <c r="N753" i="31"/>
  <c r="O753" i="31"/>
  <c r="E754" i="31"/>
  <c r="F754" i="31"/>
  <c r="G754" i="31"/>
  <c r="I754" i="31"/>
  <c r="H754" i="31" s="1"/>
  <c r="J754" i="31"/>
  <c r="K754" i="31"/>
  <c r="L754" i="31"/>
  <c r="M754" i="31"/>
  <c r="N754" i="31"/>
  <c r="O754" i="31"/>
  <c r="E755" i="31"/>
  <c r="F755" i="31"/>
  <c r="G755" i="31"/>
  <c r="I755" i="31"/>
  <c r="H755" i="31" s="1"/>
  <c r="J755" i="31"/>
  <c r="K755" i="31"/>
  <c r="L755" i="31"/>
  <c r="M755" i="31"/>
  <c r="N755" i="31"/>
  <c r="O755" i="31"/>
  <c r="E756" i="31"/>
  <c r="F756" i="31"/>
  <c r="G756" i="31"/>
  <c r="I756" i="31"/>
  <c r="H756" i="31" s="1"/>
  <c r="J756" i="31"/>
  <c r="K756" i="31"/>
  <c r="L756" i="31"/>
  <c r="M756" i="31"/>
  <c r="N756" i="31"/>
  <c r="O756" i="31"/>
  <c r="E757" i="31"/>
  <c r="F757" i="31"/>
  <c r="G757" i="31"/>
  <c r="I757" i="31"/>
  <c r="H757" i="31" s="1"/>
  <c r="L757" i="31"/>
  <c r="M757" i="31"/>
  <c r="N757" i="31"/>
  <c r="O757" i="31"/>
  <c r="E758" i="31"/>
  <c r="F758" i="31"/>
  <c r="G758" i="31"/>
  <c r="I758" i="31"/>
  <c r="H758" i="31" s="1"/>
  <c r="J758" i="31"/>
  <c r="K758" i="31"/>
  <c r="L758" i="31"/>
  <c r="M758" i="31"/>
  <c r="N758" i="31"/>
  <c r="O758" i="31"/>
  <c r="E759" i="31"/>
  <c r="F759" i="31"/>
  <c r="G759" i="31"/>
  <c r="I759" i="31"/>
  <c r="H759" i="31" s="1"/>
  <c r="J759" i="31"/>
  <c r="K759" i="31"/>
  <c r="L759" i="31"/>
  <c r="M759" i="31"/>
  <c r="N759" i="31"/>
  <c r="O759" i="31"/>
  <c r="E760" i="31"/>
  <c r="F760" i="31"/>
  <c r="G760" i="31"/>
  <c r="I760" i="31"/>
  <c r="H760" i="31" s="1"/>
  <c r="J760" i="31"/>
  <c r="K760" i="31"/>
  <c r="L760" i="31"/>
  <c r="M760" i="31"/>
  <c r="N760" i="31"/>
  <c r="O760" i="31"/>
  <c r="E761" i="31"/>
  <c r="F761" i="31"/>
  <c r="G761" i="31"/>
  <c r="I761" i="31"/>
  <c r="H761" i="31" s="1"/>
  <c r="L761" i="31"/>
  <c r="M761" i="31"/>
  <c r="N761" i="31"/>
  <c r="O761" i="31"/>
  <c r="E762" i="31"/>
  <c r="F762" i="31"/>
  <c r="G762" i="31"/>
  <c r="I762" i="31"/>
  <c r="H762" i="31" s="1"/>
  <c r="J762" i="31"/>
  <c r="K762" i="31"/>
  <c r="L762" i="31"/>
  <c r="M762" i="31"/>
  <c r="N762" i="31"/>
  <c r="O762" i="31"/>
  <c r="E763" i="31"/>
  <c r="F763" i="31"/>
  <c r="G763" i="31"/>
  <c r="I763" i="31"/>
  <c r="H763" i="31" s="1"/>
  <c r="J763" i="31"/>
  <c r="K763" i="31"/>
  <c r="L763" i="31"/>
  <c r="M763" i="31"/>
  <c r="N763" i="31"/>
  <c r="O763" i="31"/>
  <c r="E764" i="31"/>
  <c r="F764" i="31"/>
  <c r="G764" i="31"/>
  <c r="I764" i="31"/>
  <c r="H764" i="31" s="1"/>
  <c r="J764" i="31"/>
  <c r="K764" i="31"/>
  <c r="L764" i="31"/>
  <c r="M764" i="31"/>
  <c r="N764" i="31"/>
  <c r="O764" i="31"/>
  <c r="E765" i="31"/>
  <c r="F765" i="31"/>
  <c r="G765" i="31"/>
  <c r="I765" i="31"/>
  <c r="H765" i="31" s="1"/>
  <c r="K765" i="31"/>
  <c r="L765" i="31"/>
  <c r="M765" i="31"/>
  <c r="N765" i="31"/>
  <c r="O765" i="31"/>
  <c r="E766" i="31"/>
  <c r="F766" i="31"/>
  <c r="G766" i="31"/>
  <c r="I766" i="31"/>
  <c r="H766" i="31" s="1"/>
  <c r="J766" i="31"/>
  <c r="K766" i="31"/>
  <c r="L766" i="31"/>
  <c r="M766" i="31"/>
  <c r="N766" i="31"/>
  <c r="O766" i="31"/>
  <c r="E767" i="31"/>
  <c r="F767" i="31"/>
  <c r="G767" i="31"/>
  <c r="I767" i="31"/>
  <c r="H767" i="31" s="1"/>
  <c r="J767" i="31"/>
  <c r="K767" i="31"/>
  <c r="L767" i="31"/>
  <c r="M767" i="31"/>
  <c r="N767" i="31"/>
  <c r="O767" i="31"/>
  <c r="E768" i="31"/>
  <c r="F768" i="31"/>
  <c r="G768" i="31"/>
  <c r="I768" i="31"/>
  <c r="H768" i="31" s="1"/>
  <c r="J768" i="31"/>
  <c r="K768" i="31"/>
  <c r="L768" i="31"/>
  <c r="M768" i="31"/>
  <c r="N768" i="31"/>
  <c r="O768" i="31"/>
  <c r="E769" i="31"/>
  <c r="F769" i="31"/>
  <c r="G769" i="31"/>
  <c r="I769" i="31"/>
  <c r="H769" i="31" s="1"/>
  <c r="L769" i="31"/>
  <c r="M769" i="31"/>
  <c r="N769" i="31"/>
  <c r="O769" i="31"/>
  <c r="E770" i="31"/>
  <c r="F770" i="31"/>
  <c r="G770" i="31"/>
  <c r="I770" i="31"/>
  <c r="H770" i="31" s="1"/>
  <c r="J770" i="31"/>
  <c r="K770" i="31"/>
  <c r="L770" i="31"/>
  <c r="M770" i="31"/>
  <c r="N770" i="31"/>
  <c r="O770" i="31"/>
  <c r="E771" i="31"/>
  <c r="F771" i="31"/>
  <c r="G771" i="31"/>
  <c r="I771" i="31"/>
  <c r="H771" i="31" s="1"/>
  <c r="J771" i="31"/>
  <c r="K771" i="31"/>
  <c r="L771" i="31"/>
  <c r="M771" i="31"/>
  <c r="N771" i="31"/>
  <c r="O771" i="31"/>
  <c r="E772" i="31"/>
  <c r="F772" i="31"/>
  <c r="G772" i="31"/>
  <c r="I772" i="31"/>
  <c r="H772" i="31" s="1"/>
  <c r="J772" i="31"/>
  <c r="K772" i="31"/>
  <c r="L772" i="31"/>
  <c r="M772" i="31"/>
  <c r="N772" i="31"/>
  <c r="O772" i="31"/>
  <c r="E773" i="31"/>
  <c r="F773" i="31"/>
  <c r="G773" i="31"/>
  <c r="I773" i="31"/>
  <c r="H773" i="31" s="1"/>
  <c r="L773" i="31"/>
  <c r="M773" i="31"/>
  <c r="N773" i="31"/>
  <c r="O773" i="31"/>
  <c r="E774" i="31"/>
  <c r="F774" i="31"/>
  <c r="G774" i="31"/>
  <c r="I774" i="31"/>
  <c r="H774" i="31" s="1"/>
  <c r="J774" i="31"/>
  <c r="K774" i="31"/>
  <c r="L774" i="31"/>
  <c r="M774" i="31"/>
  <c r="N774" i="31"/>
  <c r="O774" i="31"/>
  <c r="E775" i="31"/>
  <c r="F775" i="31"/>
  <c r="G775" i="31"/>
  <c r="I775" i="31"/>
  <c r="H775" i="31" s="1"/>
  <c r="J775" i="31"/>
  <c r="K775" i="31"/>
  <c r="L775" i="31"/>
  <c r="M775" i="31"/>
  <c r="N775" i="31"/>
  <c r="O775" i="31"/>
  <c r="E776" i="31"/>
  <c r="F776" i="31"/>
  <c r="G776" i="31"/>
  <c r="I776" i="31"/>
  <c r="H776" i="31" s="1"/>
  <c r="J776" i="31"/>
  <c r="K776" i="31"/>
  <c r="L776" i="31"/>
  <c r="M776" i="31"/>
  <c r="N776" i="31"/>
  <c r="O776" i="31"/>
  <c r="E777" i="31"/>
  <c r="F777" i="31"/>
  <c r="G777" i="31"/>
  <c r="I777" i="31"/>
  <c r="H777" i="31" s="1"/>
  <c r="L777" i="31"/>
  <c r="M777" i="31"/>
  <c r="N777" i="31"/>
  <c r="O777" i="31"/>
  <c r="E778" i="31"/>
  <c r="F778" i="31"/>
  <c r="G778" i="31"/>
  <c r="I778" i="31"/>
  <c r="H778" i="31" s="1"/>
  <c r="J778" i="31"/>
  <c r="K778" i="31"/>
  <c r="L778" i="31"/>
  <c r="M778" i="31"/>
  <c r="N778" i="31"/>
  <c r="O778" i="31"/>
  <c r="E779" i="31"/>
  <c r="F779" i="31"/>
  <c r="G779" i="31"/>
  <c r="I779" i="31"/>
  <c r="H779" i="31" s="1"/>
  <c r="J779" i="31"/>
  <c r="K779" i="31"/>
  <c r="L779" i="31"/>
  <c r="M779" i="31"/>
  <c r="N779" i="31"/>
  <c r="O779" i="31"/>
  <c r="E780" i="31"/>
  <c r="F780" i="31"/>
  <c r="G780" i="31"/>
  <c r="I780" i="31"/>
  <c r="H780" i="31" s="1"/>
  <c r="J780" i="31"/>
  <c r="K780" i="31"/>
  <c r="L780" i="31"/>
  <c r="M780" i="31"/>
  <c r="N780" i="31"/>
  <c r="O780" i="31"/>
  <c r="E781" i="31"/>
  <c r="F781" i="31"/>
  <c r="G781" i="31"/>
  <c r="H781" i="31"/>
  <c r="I781" i="31"/>
  <c r="L781" i="31"/>
  <c r="M781" i="31"/>
  <c r="N781" i="31"/>
  <c r="O781" i="31"/>
  <c r="E782" i="31"/>
  <c r="F782" i="31"/>
  <c r="G782" i="31"/>
  <c r="I782" i="31"/>
  <c r="H782" i="31" s="1"/>
  <c r="J782" i="31"/>
  <c r="K782" i="31"/>
  <c r="L782" i="31"/>
  <c r="M782" i="31"/>
  <c r="N782" i="31"/>
  <c r="O782" i="31"/>
  <c r="E783" i="31"/>
  <c r="F783" i="31"/>
  <c r="G783" i="31"/>
  <c r="I783" i="31"/>
  <c r="H783" i="31" s="1"/>
  <c r="J783" i="31"/>
  <c r="K783" i="31"/>
  <c r="L783" i="31"/>
  <c r="M783" i="31"/>
  <c r="N783" i="31"/>
  <c r="O783" i="31"/>
  <c r="E784" i="31"/>
  <c r="F784" i="31"/>
  <c r="G784" i="31"/>
  <c r="I784" i="31"/>
  <c r="H784" i="31" s="1"/>
  <c r="J784" i="31"/>
  <c r="K784" i="31"/>
  <c r="L784" i="31"/>
  <c r="M784" i="31"/>
  <c r="N784" i="31"/>
  <c r="O784" i="31"/>
  <c r="E785" i="31"/>
  <c r="F785" i="31"/>
  <c r="G785" i="31"/>
  <c r="I785" i="31"/>
  <c r="H785" i="31" s="1"/>
  <c r="L785" i="31"/>
  <c r="M785" i="31"/>
  <c r="N785" i="31"/>
  <c r="O785" i="31"/>
  <c r="E786" i="31"/>
  <c r="F786" i="31"/>
  <c r="G786" i="31"/>
  <c r="I786" i="31"/>
  <c r="H786" i="31" s="1"/>
  <c r="J786" i="31"/>
  <c r="K786" i="31"/>
  <c r="L786" i="31"/>
  <c r="M786" i="31"/>
  <c r="N786" i="31"/>
  <c r="O786" i="31"/>
  <c r="E787" i="31"/>
  <c r="F787" i="31"/>
  <c r="G787" i="31"/>
  <c r="I787" i="31"/>
  <c r="H787" i="31" s="1"/>
  <c r="J787" i="31"/>
  <c r="K787" i="31"/>
  <c r="L787" i="31"/>
  <c r="M787" i="31"/>
  <c r="N787" i="31"/>
  <c r="O787" i="31"/>
  <c r="E788" i="31"/>
  <c r="F788" i="31"/>
  <c r="G788" i="31"/>
  <c r="I788" i="31"/>
  <c r="H788" i="31" s="1"/>
  <c r="J788" i="31"/>
  <c r="K788" i="31"/>
  <c r="L788" i="31"/>
  <c r="M788" i="31"/>
  <c r="N788" i="31"/>
  <c r="O788" i="31"/>
  <c r="E789" i="31"/>
  <c r="F789" i="31"/>
  <c r="G789" i="31"/>
  <c r="I789" i="31"/>
  <c r="H789" i="31" s="1"/>
  <c r="L789" i="31"/>
  <c r="M789" i="31"/>
  <c r="N789" i="31"/>
  <c r="O789" i="31"/>
  <c r="E790" i="31"/>
  <c r="F790" i="31"/>
  <c r="G790" i="31"/>
  <c r="I790" i="31"/>
  <c r="H790" i="31" s="1"/>
  <c r="J790" i="31"/>
  <c r="K790" i="31"/>
  <c r="L790" i="31"/>
  <c r="M790" i="31"/>
  <c r="N790" i="31"/>
  <c r="O790" i="31"/>
  <c r="E791" i="31"/>
  <c r="F791" i="31"/>
  <c r="G791" i="31"/>
  <c r="I791" i="31"/>
  <c r="H791" i="31" s="1"/>
  <c r="J791" i="31"/>
  <c r="K791" i="31"/>
  <c r="L791" i="31"/>
  <c r="M791" i="31"/>
  <c r="N791" i="31"/>
  <c r="O791" i="31"/>
  <c r="E792" i="31"/>
  <c r="F792" i="31"/>
  <c r="G792" i="31"/>
  <c r="I792" i="31"/>
  <c r="H792" i="31" s="1"/>
  <c r="J792" i="31"/>
  <c r="K792" i="31"/>
  <c r="L792" i="31"/>
  <c r="M792" i="31"/>
  <c r="N792" i="31"/>
  <c r="O792" i="31"/>
  <c r="E793" i="31"/>
  <c r="F793" i="31"/>
  <c r="G793" i="31"/>
  <c r="I793" i="31"/>
  <c r="H793" i="31" s="1"/>
  <c r="L793" i="31"/>
  <c r="M793" i="31"/>
  <c r="N793" i="31"/>
  <c r="O793" i="31"/>
  <c r="E794" i="31"/>
  <c r="F794" i="31"/>
  <c r="G794" i="31"/>
  <c r="I794" i="31"/>
  <c r="H794" i="31" s="1"/>
  <c r="J794" i="31"/>
  <c r="K794" i="31"/>
  <c r="L794" i="31"/>
  <c r="M794" i="31"/>
  <c r="N794" i="31"/>
  <c r="O794" i="31"/>
  <c r="E795" i="31"/>
  <c r="F795" i="31"/>
  <c r="G795" i="31"/>
  <c r="I795" i="31"/>
  <c r="H795" i="31" s="1"/>
  <c r="J795" i="31"/>
  <c r="K795" i="31"/>
  <c r="L795" i="31"/>
  <c r="M795" i="31"/>
  <c r="N795" i="31"/>
  <c r="O795" i="31"/>
  <c r="E796" i="31"/>
  <c r="F796" i="31"/>
  <c r="G796" i="31"/>
  <c r="I796" i="31"/>
  <c r="H796" i="31" s="1"/>
  <c r="J796" i="31"/>
  <c r="K796" i="31"/>
  <c r="L796" i="31"/>
  <c r="M796" i="31"/>
  <c r="N796" i="31"/>
  <c r="O796" i="31"/>
  <c r="E797" i="31"/>
  <c r="F797" i="31"/>
  <c r="G797" i="31"/>
  <c r="I797" i="31"/>
  <c r="H797" i="31" s="1"/>
  <c r="K797" i="31"/>
  <c r="L797" i="31"/>
  <c r="M797" i="31"/>
  <c r="N797" i="31"/>
  <c r="O797" i="31"/>
  <c r="E798" i="31"/>
  <c r="F798" i="31"/>
  <c r="G798" i="31"/>
  <c r="I798" i="31"/>
  <c r="H798" i="31" s="1"/>
  <c r="J798" i="31"/>
  <c r="K798" i="31"/>
  <c r="L798" i="31"/>
  <c r="M798" i="31"/>
  <c r="N798" i="31"/>
  <c r="O798" i="31"/>
  <c r="E799" i="31"/>
  <c r="F799" i="31"/>
  <c r="G799" i="31"/>
  <c r="I799" i="31"/>
  <c r="H799" i="31" s="1"/>
  <c r="J799" i="31"/>
  <c r="K799" i="31"/>
  <c r="L799" i="31"/>
  <c r="M799" i="31"/>
  <c r="N799" i="31"/>
  <c r="O799" i="31"/>
  <c r="E800" i="31"/>
  <c r="F800" i="31"/>
  <c r="G800" i="31"/>
  <c r="I800" i="31"/>
  <c r="H800" i="31" s="1"/>
  <c r="J800" i="31"/>
  <c r="K800" i="31"/>
  <c r="L800" i="31"/>
  <c r="M800" i="31"/>
  <c r="N800" i="31"/>
  <c r="O800" i="31"/>
  <c r="E801" i="31"/>
  <c r="F801" i="31"/>
  <c r="G801" i="31"/>
  <c r="I801" i="31"/>
  <c r="H801" i="31" s="1"/>
  <c r="L801" i="31"/>
  <c r="M801" i="31"/>
  <c r="N801" i="31"/>
  <c r="O801" i="31"/>
  <c r="E802" i="31"/>
  <c r="F802" i="31"/>
  <c r="G802" i="31"/>
  <c r="I802" i="31"/>
  <c r="H802" i="31" s="1"/>
  <c r="J802" i="31"/>
  <c r="K802" i="31"/>
  <c r="L802" i="31"/>
  <c r="M802" i="31"/>
  <c r="N802" i="31"/>
  <c r="O802" i="31"/>
  <c r="E803" i="31"/>
  <c r="F803" i="31"/>
  <c r="G803" i="31"/>
  <c r="I803" i="31"/>
  <c r="H803" i="31" s="1"/>
  <c r="J803" i="31"/>
  <c r="K803" i="31"/>
  <c r="L803" i="31"/>
  <c r="M803" i="31"/>
  <c r="N803" i="31"/>
  <c r="O803" i="31"/>
  <c r="E804" i="31"/>
  <c r="F804" i="31"/>
  <c r="G804" i="31"/>
  <c r="I804" i="31"/>
  <c r="H804" i="31" s="1"/>
  <c r="J804" i="31"/>
  <c r="K804" i="31"/>
  <c r="L804" i="31"/>
  <c r="M804" i="31"/>
  <c r="N804" i="31"/>
  <c r="O804" i="31"/>
  <c r="E805" i="31"/>
  <c r="F805" i="31"/>
  <c r="G805" i="31"/>
  <c r="I805" i="31"/>
  <c r="H805" i="31" s="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J807" i="31"/>
  <c r="K807" i="31"/>
  <c r="L807" i="31"/>
  <c r="M807" i="31"/>
  <c r="N807" i="31"/>
  <c r="O807" i="31"/>
  <c r="E808" i="31"/>
  <c r="F808" i="31"/>
  <c r="G808" i="31"/>
  <c r="I808" i="31"/>
  <c r="H808" i="31" s="1"/>
  <c r="J808" i="31"/>
  <c r="K808" i="31"/>
  <c r="L808" i="31"/>
  <c r="M808" i="31"/>
  <c r="N808" i="31"/>
  <c r="O808" i="31"/>
  <c r="E809" i="31"/>
  <c r="F809" i="31"/>
  <c r="G809" i="31"/>
  <c r="I809" i="31"/>
  <c r="H809" i="31" s="1"/>
  <c r="L809" i="31"/>
  <c r="M809" i="31"/>
  <c r="N809" i="31"/>
  <c r="O809" i="31"/>
  <c r="E810" i="31"/>
  <c r="F810" i="31"/>
  <c r="G810" i="31"/>
  <c r="I810" i="31"/>
  <c r="H810" i="31" s="1"/>
  <c r="J810" i="31"/>
  <c r="K810" i="31"/>
  <c r="L810" i="31"/>
  <c r="M810" i="31"/>
  <c r="N810" i="31"/>
  <c r="O810" i="31"/>
  <c r="E811" i="31"/>
  <c r="F811" i="31"/>
  <c r="G811" i="31"/>
  <c r="H811" i="31"/>
  <c r="I811" i="31"/>
  <c r="J811" i="31"/>
  <c r="K811" i="31"/>
  <c r="L811" i="31"/>
  <c r="M811" i="31"/>
  <c r="N811" i="31"/>
  <c r="O811" i="31"/>
  <c r="E812" i="31"/>
  <c r="F812" i="31"/>
  <c r="G812" i="31"/>
  <c r="I812" i="31"/>
  <c r="H812" i="31" s="1"/>
  <c r="J812" i="31"/>
  <c r="K812" i="31"/>
  <c r="L812" i="31"/>
  <c r="M812" i="31"/>
  <c r="N812" i="31"/>
  <c r="O812" i="31"/>
  <c r="E813" i="31"/>
  <c r="F813" i="31"/>
  <c r="G813" i="31"/>
  <c r="I813" i="31"/>
  <c r="H813" i="31" s="1"/>
  <c r="L813" i="31"/>
  <c r="M813" i="31"/>
  <c r="N813" i="31"/>
  <c r="O813" i="31"/>
  <c r="E814" i="31"/>
  <c r="F814" i="31"/>
  <c r="G814" i="31"/>
  <c r="I814" i="31"/>
  <c r="H814" i="31" s="1"/>
  <c r="J814" i="31"/>
  <c r="K814" i="31"/>
  <c r="L814" i="31"/>
  <c r="M814" i="31"/>
  <c r="N814" i="31"/>
  <c r="O814" i="31"/>
  <c r="E815" i="31"/>
  <c r="F815" i="31"/>
  <c r="G815" i="31"/>
  <c r="I815" i="31"/>
  <c r="H815" i="31" s="1"/>
  <c r="J815" i="31"/>
  <c r="K815" i="31"/>
  <c r="L815" i="31"/>
  <c r="M815" i="31"/>
  <c r="N815" i="31"/>
  <c r="O815" i="31"/>
  <c r="E816" i="31"/>
  <c r="F816" i="31"/>
  <c r="G816" i="31"/>
  <c r="I816" i="31"/>
  <c r="H816" i="31" s="1"/>
  <c r="J816" i="31"/>
  <c r="K816" i="31"/>
  <c r="L816" i="31"/>
  <c r="M816" i="31"/>
  <c r="N816" i="31"/>
  <c r="O816" i="31"/>
  <c r="E817" i="31"/>
  <c r="F817" i="31"/>
  <c r="G817" i="31"/>
  <c r="I817" i="31"/>
  <c r="H817" i="31" s="1"/>
  <c r="L817" i="31"/>
  <c r="M817" i="31"/>
  <c r="N817" i="31"/>
  <c r="O817" i="31"/>
  <c r="E818" i="31"/>
  <c r="F818" i="31"/>
  <c r="G818" i="31"/>
  <c r="I818" i="31"/>
  <c r="H818" i="31" s="1"/>
  <c r="J818" i="31"/>
  <c r="K818" i="31"/>
  <c r="L818" i="31"/>
  <c r="M818" i="31"/>
  <c r="N818" i="31"/>
  <c r="O818" i="31"/>
  <c r="E819" i="31"/>
  <c r="F819" i="31"/>
  <c r="G819" i="31"/>
  <c r="I819" i="31"/>
  <c r="H819" i="31" s="1"/>
  <c r="J819" i="31"/>
  <c r="K819" i="31"/>
  <c r="L819" i="31"/>
  <c r="M819" i="31"/>
  <c r="N819" i="31"/>
  <c r="O819" i="31"/>
  <c r="E820" i="31"/>
  <c r="F820" i="31"/>
  <c r="G820" i="31"/>
  <c r="I820" i="31"/>
  <c r="H820" i="31" s="1"/>
  <c r="J820" i="31"/>
  <c r="K820" i="31"/>
  <c r="L820" i="31"/>
  <c r="M820" i="31"/>
  <c r="N820" i="31"/>
  <c r="O820" i="31"/>
  <c r="E821" i="31"/>
  <c r="F821" i="31"/>
  <c r="G821" i="31"/>
  <c r="I821" i="31"/>
  <c r="H821" i="31" s="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J823" i="31"/>
  <c r="K823" i="31"/>
  <c r="L823" i="31"/>
  <c r="M823" i="31"/>
  <c r="N823" i="31"/>
  <c r="O823" i="31"/>
  <c r="E824" i="31"/>
  <c r="F824" i="31"/>
  <c r="G824" i="31"/>
  <c r="I824" i="31"/>
  <c r="H824" i="31" s="1"/>
  <c r="J824" i="31"/>
  <c r="K824" i="31"/>
  <c r="L824" i="31"/>
  <c r="M824" i="31"/>
  <c r="N824" i="31"/>
  <c r="O824" i="31"/>
  <c r="E825" i="31"/>
  <c r="F825" i="31"/>
  <c r="G825" i="31"/>
  <c r="I825" i="31"/>
  <c r="H825" i="31" s="1"/>
  <c r="L825" i="31"/>
  <c r="M825" i="31"/>
  <c r="N825" i="31"/>
  <c r="O825" i="31"/>
  <c r="E826" i="31"/>
  <c r="F826" i="31"/>
  <c r="G826" i="31"/>
  <c r="I826" i="31"/>
  <c r="H826" i="31" s="1"/>
  <c r="J826" i="31"/>
  <c r="K826" i="31"/>
  <c r="L826" i="31"/>
  <c r="M826" i="31"/>
  <c r="N826" i="31"/>
  <c r="O826" i="31"/>
  <c r="E827" i="31"/>
  <c r="F827" i="31"/>
  <c r="G827" i="31"/>
  <c r="I827" i="31"/>
  <c r="H827" i="31" s="1"/>
  <c r="J827" i="31"/>
  <c r="K827" i="31"/>
  <c r="L827" i="31"/>
  <c r="M827" i="31"/>
  <c r="N827" i="31"/>
  <c r="O827" i="31"/>
  <c r="E828" i="31"/>
  <c r="F828" i="31"/>
  <c r="G828" i="31"/>
  <c r="I828" i="31"/>
  <c r="H828" i="31" s="1"/>
  <c r="J828" i="31"/>
  <c r="K828" i="31"/>
  <c r="L828" i="31"/>
  <c r="M828" i="31"/>
  <c r="N828" i="31"/>
  <c r="O828" i="31"/>
  <c r="E829" i="31"/>
  <c r="F829" i="31"/>
  <c r="G829" i="31"/>
  <c r="I829" i="31"/>
  <c r="H829" i="31" s="1"/>
  <c r="K829" i="31"/>
  <c r="L829" i="31"/>
  <c r="M829" i="31"/>
  <c r="N829" i="31"/>
  <c r="O829" i="31"/>
  <c r="E830" i="31"/>
  <c r="F830" i="31"/>
  <c r="G830" i="31"/>
  <c r="I830" i="31"/>
  <c r="H830" i="31" s="1"/>
  <c r="J830" i="31"/>
  <c r="K830" i="31"/>
  <c r="L830" i="31"/>
  <c r="M830" i="31"/>
  <c r="N830" i="31"/>
  <c r="O830" i="31"/>
  <c r="E831" i="31"/>
  <c r="F831" i="31"/>
  <c r="G831" i="31"/>
  <c r="I831" i="31"/>
  <c r="H831" i="31" s="1"/>
  <c r="J831" i="31"/>
  <c r="K831" i="31"/>
  <c r="L831" i="31"/>
  <c r="M831" i="31"/>
  <c r="N831" i="31"/>
  <c r="O831" i="31"/>
  <c r="E832" i="31"/>
  <c r="F832" i="31"/>
  <c r="G832" i="31"/>
  <c r="I832" i="31"/>
  <c r="H832" i="31" s="1"/>
  <c r="J832" i="31"/>
  <c r="K832" i="31"/>
  <c r="L832" i="31"/>
  <c r="M832" i="31"/>
  <c r="N832" i="31"/>
  <c r="O832" i="31"/>
  <c r="E833" i="31"/>
  <c r="F833" i="31"/>
  <c r="G833" i="31"/>
  <c r="I833" i="31"/>
  <c r="H833" i="31" s="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J835" i="31"/>
  <c r="K835" i="31"/>
  <c r="L835" i="31"/>
  <c r="M835" i="31"/>
  <c r="N835" i="31"/>
  <c r="O835" i="31"/>
  <c r="E836" i="31"/>
  <c r="F836" i="31"/>
  <c r="G836" i="31"/>
  <c r="I836" i="31"/>
  <c r="H836" i="31" s="1"/>
  <c r="J836" i="31"/>
  <c r="K836" i="31"/>
  <c r="L836" i="31"/>
  <c r="M836" i="31"/>
  <c r="N836" i="31"/>
  <c r="O836" i="31"/>
  <c r="E837" i="31"/>
  <c r="F837" i="31"/>
  <c r="G837" i="31"/>
  <c r="I837" i="31"/>
  <c r="H837" i="31" s="1"/>
  <c r="L837" i="31"/>
  <c r="M837" i="31"/>
  <c r="N837" i="31"/>
  <c r="O837" i="31"/>
  <c r="E838" i="31"/>
  <c r="F838" i="31"/>
  <c r="G838" i="31"/>
  <c r="I838" i="31"/>
  <c r="H838" i="31" s="1"/>
  <c r="J838" i="31"/>
  <c r="K838" i="31"/>
  <c r="L838" i="31"/>
  <c r="M838" i="31"/>
  <c r="N838" i="31"/>
  <c r="O838" i="31"/>
  <c r="E839" i="31"/>
  <c r="F839" i="31"/>
  <c r="G839" i="31"/>
  <c r="I839" i="31"/>
  <c r="H839" i="31" s="1"/>
  <c r="J839" i="31"/>
  <c r="K839" i="31"/>
  <c r="L839" i="31"/>
  <c r="M839" i="31"/>
  <c r="N839" i="31"/>
  <c r="O839" i="31"/>
  <c r="E840" i="31"/>
  <c r="F840" i="31"/>
  <c r="G840" i="31"/>
  <c r="I840" i="31"/>
  <c r="H840" i="31" s="1"/>
  <c r="J840" i="31"/>
  <c r="K840" i="31"/>
  <c r="L840" i="31"/>
  <c r="M840" i="31"/>
  <c r="N840" i="31"/>
  <c r="O840" i="31"/>
  <c r="E841" i="31"/>
  <c r="F841" i="31"/>
  <c r="G841" i="31"/>
  <c r="I841" i="31"/>
  <c r="H841" i="31" s="1"/>
  <c r="L841" i="31"/>
  <c r="M841" i="31"/>
  <c r="N841" i="31"/>
  <c r="O841" i="31"/>
  <c r="E842" i="31"/>
  <c r="F842" i="31"/>
  <c r="G842" i="31"/>
  <c r="I842" i="31"/>
  <c r="H842" i="31" s="1"/>
  <c r="J842" i="31"/>
  <c r="K842" i="31"/>
  <c r="L842" i="31"/>
  <c r="M842" i="31"/>
  <c r="N842" i="31"/>
  <c r="O842" i="31"/>
  <c r="E843" i="31"/>
  <c r="F843" i="31"/>
  <c r="G843" i="31"/>
  <c r="I843" i="31"/>
  <c r="H843" i="31" s="1"/>
  <c r="J843" i="31"/>
  <c r="K843" i="31"/>
  <c r="L843" i="31"/>
  <c r="M843" i="31"/>
  <c r="N843" i="31"/>
  <c r="O843" i="31"/>
  <c r="E844" i="31"/>
  <c r="F844" i="31"/>
  <c r="G844" i="31"/>
  <c r="I844" i="31"/>
  <c r="H844" i="31" s="1"/>
  <c r="J844" i="31"/>
  <c r="K844" i="31"/>
  <c r="L844" i="31"/>
  <c r="M844" i="31"/>
  <c r="N844" i="31"/>
  <c r="O844" i="31"/>
  <c r="E845" i="31"/>
  <c r="F845" i="31"/>
  <c r="G845" i="31"/>
  <c r="I845" i="31"/>
  <c r="H845" i="31" s="1"/>
  <c r="L845" i="31"/>
  <c r="M845" i="31"/>
  <c r="N845" i="31"/>
  <c r="O845" i="31"/>
  <c r="E846" i="31"/>
  <c r="F846" i="31"/>
  <c r="G846" i="31"/>
  <c r="I846" i="31"/>
  <c r="H846" i="31" s="1"/>
  <c r="J846" i="31"/>
  <c r="K846" i="31"/>
  <c r="L846" i="31"/>
  <c r="M846" i="31"/>
  <c r="N846" i="31"/>
  <c r="O846" i="31"/>
  <c r="E847" i="31"/>
  <c r="F847" i="31"/>
  <c r="G847" i="31"/>
  <c r="I847" i="31"/>
  <c r="H847" i="31" s="1"/>
  <c r="J847" i="31"/>
  <c r="K847" i="31"/>
  <c r="L847" i="31"/>
  <c r="M847" i="31"/>
  <c r="N847" i="31"/>
  <c r="O847" i="31"/>
  <c r="E848" i="31"/>
  <c r="F848" i="31"/>
  <c r="G848" i="31"/>
  <c r="I848" i="31"/>
  <c r="H848" i="31" s="1"/>
  <c r="J848" i="31"/>
  <c r="K848" i="31"/>
  <c r="L848" i="31"/>
  <c r="M848" i="31"/>
  <c r="N848" i="31"/>
  <c r="O848" i="31"/>
  <c r="E849" i="31"/>
  <c r="F849" i="31"/>
  <c r="G849" i="31"/>
  <c r="I849" i="31"/>
  <c r="H849" i="31" s="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J851" i="31"/>
  <c r="K851" i="31"/>
  <c r="L851" i="31"/>
  <c r="M851" i="31"/>
  <c r="N851" i="31"/>
  <c r="O851" i="31"/>
  <c r="E852" i="31"/>
  <c r="F852" i="31"/>
  <c r="G852" i="31"/>
  <c r="I852" i="31"/>
  <c r="H852" i="31" s="1"/>
  <c r="J852" i="31"/>
  <c r="K852" i="31"/>
  <c r="L852" i="31"/>
  <c r="M852" i="31"/>
  <c r="N852" i="31"/>
  <c r="O852" i="31"/>
  <c r="E853" i="31"/>
  <c r="F853" i="31"/>
  <c r="G853" i="31"/>
  <c r="I853" i="31"/>
  <c r="H853" i="31" s="1"/>
  <c r="L853" i="31"/>
  <c r="M853" i="31"/>
  <c r="N853" i="31"/>
  <c r="O853" i="31"/>
  <c r="E854" i="31"/>
  <c r="F854" i="31"/>
  <c r="G854" i="31"/>
  <c r="I854" i="31"/>
  <c r="H854" i="31" s="1"/>
  <c r="J854" i="31"/>
  <c r="K854" i="31"/>
  <c r="L854" i="31"/>
  <c r="M854" i="31"/>
  <c r="N854" i="31"/>
  <c r="O854" i="31"/>
  <c r="E855" i="31"/>
  <c r="F855" i="31"/>
  <c r="G855" i="31"/>
  <c r="I855" i="31"/>
  <c r="H855" i="31" s="1"/>
  <c r="J855" i="31"/>
  <c r="K855" i="31"/>
  <c r="L855" i="31"/>
  <c r="M855" i="31"/>
  <c r="N855" i="31"/>
  <c r="O855" i="31"/>
  <c r="E856" i="31"/>
  <c r="F856" i="31"/>
  <c r="G856" i="31"/>
  <c r="I856" i="31"/>
  <c r="H856" i="31" s="1"/>
  <c r="J856" i="31"/>
  <c r="K856" i="31"/>
  <c r="L856" i="31"/>
  <c r="M856" i="31"/>
  <c r="N856" i="31"/>
  <c r="O856" i="31"/>
  <c r="E857" i="31"/>
  <c r="F857" i="31"/>
  <c r="G857" i="31"/>
  <c r="I857" i="31"/>
  <c r="H857" i="31" s="1"/>
  <c r="L857" i="31"/>
  <c r="M857" i="31"/>
  <c r="N857" i="31"/>
  <c r="O857" i="31"/>
  <c r="E858" i="31"/>
  <c r="F858" i="31"/>
  <c r="G858" i="31"/>
  <c r="I858" i="31"/>
  <c r="H858" i="31" s="1"/>
  <c r="J858" i="31"/>
  <c r="K858" i="31"/>
  <c r="L858" i="31"/>
  <c r="M858" i="31"/>
  <c r="N858" i="31"/>
  <c r="O858" i="31"/>
  <c r="E859" i="31"/>
  <c r="F859" i="31"/>
  <c r="G859" i="31"/>
  <c r="I859" i="31"/>
  <c r="H859" i="31" s="1"/>
  <c r="J859" i="31"/>
  <c r="K859" i="31"/>
  <c r="L859" i="31"/>
  <c r="M859" i="31"/>
  <c r="N859" i="31"/>
  <c r="O859" i="31"/>
  <c r="E860" i="31"/>
  <c r="F860" i="31"/>
  <c r="G860" i="31"/>
  <c r="I860" i="31"/>
  <c r="H860" i="31" s="1"/>
  <c r="J860" i="31"/>
  <c r="K860" i="31"/>
  <c r="L860" i="31"/>
  <c r="M860" i="31"/>
  <c r="N860" i="31"/>
  <c r="O860" i="31"/>
  <c r="E861" i="31"/>
  <c r="F861" i="31"/>
  <c r="G861" i="31"/>
  <c r="I861" i="31"/>
  <c r="H861" i="31" s="1"/>
  <c r="K861" i="31"/>
  <c r="L861" i="31"/>
  <c r="M861" i="31"/>
  <c r="N861" i="31"/>
  <c r="O861" i="31"/>
  <c r="E862" i="31"/>
  <c r="F862" i="31"/>
  <c r="G862" i="31"/>
  <c r="I862" i="31"/>
  <c r="H862" i="31" s="1"/>
  <c r="J862" i="31"/>
  <c r="K862" i="31"/>
  <c r="L862" i="31"/>
  <c r="M862" i="31"/>
  <c r="N862" i="31"/>
  <c r="O862" i="31"/>
  <c r="E863" i="31"/>
  <c r="F863" i="31"/>
  <c r="G863" i="31"/>
  <c r="I863" i="31"/>
  <c r="H863" i="31" s="1"/>
  <c r="J863" i="31"/>
  <c r="K863" i="31"/>
  <c r="L863" i="31"/>
  <c r="M863" i="31"/>
  <c r="N863" i="31"/>
  <c r="O863" i="31"/>
  <c r="E864" i="31"/>
  <c r="F864" i="31"/>
  <c r="G864" i="31"/>
  <c r="I864" i="31"/>
  <c r="H864" i="31" s="1"/>
  <c r="J864" i="31"/>
  <c r="K864" i="31"/>
  <c r="L864" i="31"/>
  <c r="M864" i="31"/>
  <c r="N864" i="31"/>
  <c r="O864" i="31"/>
  <c r="E865" i="31"/>
  <c r="F865" i="31"/>
  <c r="G865" i="31"/>
  <c r="I865" i="31"/>
  <c r="H865" i="31" s="1"/>
  <c r="L865" i="31"/>
  <c r="M865" i="31"/>
  <c r="N865" i="31"/>
  <c r="O865" i="31"/>
  <c r="E866" i="31"/>
  <c r="F866" i="31"/>
  <c r="G866" i="31"/>
  <c r="I866" i="31"/>
  <c r="H866" i="31" s="1"/>
  <c r="J866" i="31"/>
  <c r="K866" i="31"/>
  <c r="L866" i="31"/>
  <c r="M866" i="31"/>
  <c r="N866" i="31"/>
  <c r="O866" i="31"/>
  <c r="E867" i="31"/>
  <c r="F867" i="31"/>
  <c r="G867" i="31"/>
  <c r="I867" i="31"/>
  <c r="H867" i="31" s="1"/>
  <c r="J867" i="31"/>
  <c r="K867" i="31"/>
  <c r="L867" i="31"/>
  <c r="M867" i="31"/>
  <c r="N867" i="31"/>
  <c r="O867" i="31"/>
  <c r="E868" i="31"/>
  <c r="F868" i="31"/>
  <c r="G868" i="31"/>
  <c r="I868" i="31"/>
  <c r="H868" i="31" s="1"/>
  <c r="J868" i="31"/>
  <c r="K868" i="31"/>
  <c r="L868" i="31"/>
  <c r="M868" i="31"/>
  <c r="N868" i="31"/>
  <c r="O868" i="31"/>
  <c r="E869" i="31"/>
  <c r="F869" i="31"/>
  <c r="G869" i="31"/>
  <c r="I869" i="31"/>
  <c r="H869" i="31" s="1"/>
  <c r="L869" i="31"/>
  <c r="M869" i="31"/>
  <c r="N869" i="31"/>
  <c r="O869" i="31"/>
  <c r="E870" i="31"/>
  <c r="F870" i="31"/>
  <c r="G870" i="31"/>
  <c r="I870" i="31"/>
  <c r="H870" i="31" s="1"/>
  <c r="J870" i="31"/>
  <c r="K870" i="31"/>
  <c r="L870" i="31"/>
  <c r="M870" i="31"/>
  <c r="N870" i="31"/>
  <c r="O870" i="31"/>
  <c r="E871" i="31"/>
  <c r="F871" i="31"/>
  <c r="G871" i="31"/>
  <c r="I871" i="31"/>
  <c r="H871" i="31" s="1"/>
  <c r="J871" i="31"/>
  <c r="K871" i="31"/>
  <c r="L871" i="31"/>
  <c r="M871" i="31"/>
  <c r="N871" i="31"/>
  <c r="O871" i="31"/>
  <c r="E872" i="31"/>
  <c r="F872" i="31"/>
  <c r="G872" i="31"/>
  <c r="I872" i="31"/>
  <c r="H872" i="31" s="1"/>
  <c r="J872" i="31"/>
  <c r="K872" i="31"/>
  <c r="L872" i="31"/>
  <c r="M872" i="31"/>
  <c r="N872" i="31"/>
  <c r="O872" i="31"/>
  <c r="E873" i="31"/>
  <c r="F873" i="31"/>
  <c r="G873" i="31"/>
  <c r="I873" i="31"/>
  <c r="H873" i="31" s="1"/>
  <c r="L873" i="31"/>
  <c r="M873" i="31"/>
  <c r="N873" i="31"/>
  <c r="O873" i="31"/>
  <c r="E874" i="31"/>
  <c r="F874" i="31"/>
  <c r="G874" i="31"/>
  <c r="I874" i="31"/>
  <c r="H874" i="31" s="1"/>
  <c r="J874" i="31"/>
  <c r="K874" i="31"/>
  <c r="L874" i="31"/>
  <c r="M874" i="31"/>
  <c r="N874" i="31"/>
  <c r="O874" i="31"/>
  <c r="E875" i="31"/>
  <c r="F875" i="31"/>
  <c r="G875" i="31"/>
  <c r="I875" i="31"/>
  <c r="H875" i="31" s="1"/>
  <c r="J875" i="31"/>
  <c r="K875" i="31"/>
  <c r="L875" i="31"/>
  <c r="M875" i="31"/>
  <c r="N875" i="31"/>
  <c r="O875" i="31"/>
  <c r="E876" i="31"/>
  <c r="F876" i="31"/>
  <c r="G876" i="31"/>
  <c r="I876" i="31"/>
  <c r="H876" i="31" s="1"/>
  <c r="J876" i="31"/>
  <c r="K876" i="31"/>
  <c r="L876" i="31"/>
  <c r="M876" i="31"/>
  <c r="N876" i="31"/>
  <c r="O876" i="31"/>
  <c r="E877" i="31"/>
  <c r="F877" i="31"/>
  <c r="G877" i="31"/>
  <c r="I877" i="31"/>
  <c r="H877" i="31" s="1"/>
  <c r="L877" i="31"/>
  <c r="M877" i="31"/>
  <c r="N877" i="31"/>
  <c r="O877" i="31"/>
  <c r="E878" i="31"/>
  <c r="F878" i="31"/>
  <c r="G878" i="31"/>
  <c r="I878" i="31"/>
  <c r="H878" i="31" s="1"/>
  <c r="J878" i="31"/>
  <c r="K878" i="31"/>
  <c r="L878" i="31"/>
  <c r="M878" i="31"/>
  <c r="N878" i="31"/>
  <c r="O878" i="31"/>
  <c r="E879" i="31"/>
  <c r="F879" i="31"/>
  <c r="G879" i="31"/>
  <c r="I879" i="31"/>
  <c r="H879" i="31" s="1"/>
  <c r="J879" i="31"/>
  <c r="K879" i="31"/>
  <c r="L879" i="31"/>
  <c r="M879" i="31"/>
  <c r="N879" i="31"/>
  <c r="O879" i="31"/>
  <c r="E880" i="31"/>
  <c r="F880" i="31"/>
  <c r="G880" i="31"/>
  <c r="I880" i="31"/>
  <c r="H880" i="31" s="1"/>
  <c r="J880" i="31"/>
  <c r="K880" i="31"/>
  <c r="L880" i="31"/>
  <c r="M880" i="31"/>
  <c r="N880" i="31"/>
  <c r="O880" i="31"/>
  <c r="E881" i="31"/>
  <c r="F881" i="31"/>
  <c r="G881" i="31"/>
  <c r="I881" i="31"/>
  <c r="H881" i="31" s="1"/>
  <c r="L881" i="31"/>
  <c r="M881" i="31"/>
  <c r="N881" i="31"/>
  <c r="O881" i="31"/>
  <c r="E882" i="31"/>
  <c r="F882" i="31"/>
  <c r="G882" i="31"/>
  <c r="I882" i="31"/>
  <c r="H882" i="31" s="1"/>
  <c r="J882" i="31"/>
  <c r="K882" i="31"/>
  <c r="L882" i="31"/>
  <c r="M882" i="31"/>
  <c r="N882" i="31"/>
  <c r="O882" i="31"/>
  <c r="E883" i="31"/>
  <c r="F883" i="31"/>
  <c r="G883" i="31"/>
  <c r="I883" i="31"/>
  <c r="H883" i="31" s="1"/>
  <c r="J883" i="31"/>
  <c r="K883" i="31"/>
  <c r="L883" i="31"/>
  <c r="M883" i="31"/>
  <c r="N883" i="31"/>
  <c r="O883" i="31"/>
  <c r="E884" i="31"/>
  <c r="F884" i="31"/>
  <c r="G884" i="31"/>
  <c r="I884" i="31"/>
  <c r="H884" i="31" s="1"/>
  <c r="J884" i="31"/>
  <c r="K884" i="31"/>
  <c r="L884" i="31"/>
  <c r="M884" i="31"/>
  <c r="N884" i="31"/>
  <c r="O884" i="31"/>
  <c r="E885" i="31"/>
  <c r="F885" i="31"/>
  <c r="G885" i="31"/>
  <c r="I885" i="31"/>
  <c r="H885" i="31" s="1"/>
  <c r="L885" i="31"/>
  <c r="M885" i="31"/>
  <c r="N885" i="31"/>
  <c r="O885" i="31"/>
  <c r="E886" i="31"/>
  <c r="F886" i="31"/>
  <c r="G886" i="31"/>
  <c r="I886" i="31"/>
  <c r="H886" i="31" s="1"/>
  <c r="J886" i="31"/>
  <c r="K886" i="31"/>
  <c r="L886" i="31"/>
  <c r="M886" i="31"/>
  <c r="N886" i="31"/>
  <c r="O886" i="31"/>
  <c r="E887" i="31"/>
  <c r="F887" i="31"/>
  <c r="G887" i="31"/>
  <c r="I887" i="31"/>
  <c r="H887" i="31" s="1"/>
  <c r="J887" i="31"/>
  <c r="K887" i="31"/>
  <c r="L887" i="31"/>
  <c r="M887" i="31"/>
  <c r="N887" i="31"/>
  <c r="O887" i="31"/>
  <c r="E888" i="31"/>
  <c r="F888" i="31"/>
  <c r="G888" i="31"/>
  <c r="I888" i="31"/>
  <c r="H888" i="31" s="1"/>
  <c r="J888" i="31"/>
  <c r="K888" i="31"/>
  <c r="L888" i="31"/>
  <c r="M888" i="31"/>
  <c r="N888" i="31"/>
  <c r="O888" i="31"/>
  <c r="E889" i="31"/>
  <c r="F889" i="31"/>
  <c r="G889" i="31"/>
  <c r="I889" i="31"/>
  <c r="H889" i="31" s="1"/>
  <c r="L889" i="31"/>
  <c r="M889" i="31"/>
  <c r="N889" i="31"/>
  <c r="O889" i="31"/>
  <c r="E890" i="31"/>
  <c r="F890" i="31"/>
  <c r="G890" i="31"/>
  <c r="I890" i="31"/>
  <c r="H890" i="31" s="1"/>
  <c r="J890" i="31"/>
  <c r="K890" i="31"/>
  <c r="L890" i="31"/>
  <c r="M890" i="31"/>
  <c r="N890" i="31"/>
  <c r="O890" i="31"/>
  <c r="E891" i="31"/>
  <c r="F891" i="31"/>
  <c r="G891" i="31"/>
  <c r="I891" i="31"/>
  <c r="H891" i="31" s="1"/>
  <c r="J891" i="31"/>
  <c r="K891" i="31"/>
  <c r="L891" i="31"/>
  <c r="M891" i="31"/>
  <c r="N891" i="31"/>
  <c r="O891" i="31"/>
  <c r="E892" i="31"/>
  <c r="F892" i="31"/>
  <c r="G892" i="31"/>
  <c r="H892" i="31"/>
  <c r="I892" i="31"/>
  <c r="J892" i="31"/>
  <c r="K892" i="31"/>
  <c r="L892" i="31"/>
  <c r="M892" i="31"/>
  <c r="N892" i="31"/>
  <c r="O892" i="31"/>
  <c r="E893" i="31"/>
  <c r="F893" i="31"/>
  <c r="G893" i="31"/>
  <c r="I893" i="31"/>
  <c r="H893" i="31" s="1"/>
  <c r="L893" i="31"/>
  <c r="M893" i="31"/>
  <c r="N893" i="31"/>
  <c r="O893" i="31"/>
  <c r="E894" i="31"/>
  <c r="F894" i="31"/>
  <c r="G894" i="31"/>
  <c r="I894" i="31"/>
  <c r="H894" i="31" s="1"/>
  <c r="J894" i="31"/>
  <c r="K894" i="31"/>
  <c r="L894" i="31"/>
  <c r="M894" i="31"/>
  <c r="N894" i="31"/>
  <c r="O894" i="31"/>
  <c r="E895" i="31"/>
  <c r="F895" i="31"/>
  <c r="G895" i="31"/>
  <c r="I895" i="31"/>
  <c r="H895" i="31" s="1"/>
  <c r="J895" i="31"/>
  <c r="K895" i="31"/>
  <c r="L895" i="31"/>
  <c r="M895" i="31"/>
  <c r="N895" i="31"/>
  <c r="O895" i="31"/>
  <c r="E896" i="31"/>
  <c r="F896" i="31"/>
  <c r="G896" i="31"/>
  <c r="I896" i="31"/>
  <c r="H896" i="31" s="1"/>
  <c r="J896" i="31"/>
  <c r="K896" i="31"/>
  <c r="L896" i="31"/>
  <c r="M896" i="31"/>
  <c r="N896" i="31"/>
  <c r="O896" i="31"/>
  <c r="E897" i="31"/>
  <c r="F897" i="31"/>
  <c r="G897" i="31"/>
  <c r="I897" i="31"/>
  <c r="H897" i="31" s="1"/>
  <c r="J897" i="31"/>
  <c r="L897" i="31"/>
  <c r="M897" i="31"/>
  <c r="N897" i="31"/>
  <c r="O897" i="31"/>
  <c r="E898" i="31"/>
  <c r="F898" i="31"/>
  <c r="G898" i="31"/>
  <c r="I898" i="31"/>
  <c r="H898" i="31" s="1"/>
  <c r="J898" i="31"/>
  <c r="K898" i="31"/>
  <c r="L898" i="31"/>
  <c r="M898" i="31"/>
  <c r="N898" i="31"/>
  <c r="O898" i="31"/>
  <c r="E899" i="31"/>
  <c r="F899" i="31"/>
  <c r="G899" i="31"/>
  <c r="I899" i="31"/>
  <c r="H899" i="31" s="1"/>
  <c r="J899" i="31"/>
  <c r="K899" i="31"/>
  <c r="L899" i="31"/>
  <c r="M899" i="31"/>
  <c r="N899" i="31"/>
  <c r="O899" i="31"/>
  <c r="E900" i="31"/>
  <c r="F900" i="31"/>
  <c r="G900" i="31"/>
  <c r="I900" i="31"/>
  <c r="H900" i="31" s="1"/>
  <c r="J900" i="31"/>
  <c r="K900" i="31"/>
  <c r="L900" i="31"/>
  <c r="M900" i="31"/>
  <c r="N900" i="31"/>
  <c r="O900" i="31"/>
  <c r="E901" i="31"/>
  <c r="F901" i="31"/>
  <c r="G901" i="31"/>
  <c r="I901" i="31"/>
  <c r="H901" i="31" s="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J903" i="31"/>
  <c r="K903" i="31"/>
  <c r="L903" i="31"/>
  <c r="M903" i="31"/>
  <c r="N903" i="31"/>
  <c r="O903" i="31"/>
  <c r="E904" i="31"/>
  <c r="F904" i="31"/>
  <c r="G904" i="31"/>
  <c r="I904" i="31"/>
  <c r="H904" i="31" s="1"/>
  <c r="J904" i="31"/>
  <c r="K904" i="31"/>
  <c r="L904" i="31"/>
  <c r="M904" i="31"/>
  <c r="N904" i="31"/>
  <c r="O904" i="31"/>
  <c r="E905" i="31"/>
  <c r="F905" i="31"/>
  <c r="G905" i="31"/>
  <c r="I905" i="31"/>
  <c r="H905" i="31" s="1"/>
  <c r="L905" i="31"/>
  <c r="M905" i="31"/>
  <c r="N905" i="31"/>
  <c r="O905" i="31"/>
  <c r="E906" i="31"/>
  <c r="F906" i="31"/>
  <c r="G906" i="31"/>
  <c r="I906" i="31"/>
  <c r="H906" i="31" s="1"/>
  <c r="J906" i="31"/>
  <c r="K906" i="31"/>
  <c r="L906" i="31"/>
  <c r="M906" i="31"/>
  <c r="N906" i="31"/>
  <c r="O906" i="31"/>
  <c r="E907" i="31"/>
  <c r="F907" i="31"/>
  <c r="G907" i="31"/>
  <c r="I907" i="31"/>
  <c r="H907" i="31" s="1"/>
  <c r="J907" i="31"/>
  <c r="K907" i="31"/>
  <c r="L907" i="31"/>
  <c r="M907" i="31"/>
  <c r="N907" i="31"/>
  <c r="O907" i="31"/>
  <c r="E908" i="31"/>
  <c r="F908" i="31"/>
  <c r="G908" i="31"/>
  <c r="I908" i="31"/>
  <c r="H908" i="31" s="1"/>
  <c r="J908" i="31"/>
  <c r="K908" i="31"/>
  <c r="L908" i="31"/>
  <c r="M908" i="31"/>
  <c r="N908" i="31"/>
  <c r="O908" i="31"/>
  <c r="E909" i="31"/>
  <c r="F909" i="31"/>
  <c r="G909" i="31"/>
  <c r="I909" i="31"/>
  <c r="H909" i="31" s="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J911" i="31"/>
  <c r="K911" i="31"/>
  <c r="L911" i="31"/>
  <c r="M911" i="31"/>
  <c r="N911" i="31"/>
  <c r="O911" i="31"/>
  <c r="E912" i="31"/>
  <c r="F912" i="31"/>
  <c r="G912" i="31"/>
  <c r="I912" i="31"/>
  <c r="H912" i="31" s="1"/>
  <c r="J912" i="31"/>
  <c r="K912" i="31"/>
  <c r="L912" i="31"/>
  <c r="M912" i="31"/>
  <c r="N912" i="31"/>
  <c r="O912" i="31"/>
  <c r="E913" i="31"/>
  <c r="F913" i="31"/>
  <c r="G913" i="31"/>
  <c r="I913" i="31"/>
  <c r="H913" i="31" s="1"/>
  <c r="L913" i="31"/>
  <c r="M913" i="31"/>
  <c r="N913" i="31"/>
  <c r="O913" i="31"/>
  <c r="E914" i="31"/>
  <c r="F914" i="31"/>
  <c r="G914" i="31"/>
  <c r="I914" i="31"/>
  <c r="H914" i="31" s="1"/>
  <c r="J914" i="31"/>
  <c r="K914" i="31"/>
  <c r="L914" i="31"/>
  <c r="M914" i="31"/>
  <c r="N914" i="31"/>
  <c r="O914" i="31"/>
  <c r="E915" i="31"/>
  <c r="F915" i="31"/>
  <c r="G915" i="31"/>
  <c r="H915" i="31"/>
  <c r="I915" i="31"/>
  <c r="J915" i="31"/>
  <c r="K915" i="31"/>
  <c r="L915" i="31"/>
  <c r="M915" i="31"/>
  <c r="N915" i="31"/>
  <c r="O915" i="31"/>
  <c r="E916" i="31"/>
  <c r="F916" i="31"/>
  <c r="G916" i="31"/>
  <c r="I916" i="31"/>
  <c r="H916" i="31" s="1"/>
  <c r="J916" i="31"/>
  <c r="K916" i="31"/>
  <c r="L916" i="31"/>
  <c r="M916" i="31"/>
  <c r="N916" i="31"/>
  <c r="O916" i="31"/>
  <c r="E917" i="31"/>
  <c r="F917" i="31"/>
  <c r="G917" i="31"/>
  <c r="I917" i="31"/>
  <c r="H917" i="31" s="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J919" i="31"/>
  <c r="K919" i="31"/>
  <c r="L919" i="31"/>
  <c r="M919" i="31"/>
  <c r="N919" i="31"/>
  <c r="O919" i="31"/>
  <c r="E920" i="31"/>
  <c r="F920" i="31"/>
  <c r="G920" i="31"/>
  <c r="I920" i="31"/>
  <c r="H920" i="31" s="1"/>
  <c r="J920" i="31"/>
  <c r="K920" i="31"/>
  <c r="L920" i="31"/>
  <c r="M920" i="31"/>
  <c r="N920" i="31"/>
  <c r="O920" i="31"/>
  <c r="E921" i="31"/>
  <c r="F921" i="31"/>
  <c r="G921" i="31"/>
  <c r="I921" i="31"/>
  <c r="H921" i="31" s="1"/>
  <c r="L921" i="31"/>
  <c r="M921" i="31"/>
  <c r="N921" i="31"/>
  <c r="O921" i="31"/>
  <c r="E922" i="31"/>
  <c r="F922" i="31"/>
  <c r="G922" i="31"/>
  <c r="I922" i="31"/>
  <c r="H922" i="31" s="1"/>
  <c r="J922" i="31"/>
  <c r="K922" i="31"/>
  <c r="L922" i="31"/>
  <c r="M922" i="31"/>
  <c r="N922" i="31"/>
  <c r="O922" i="31"/>
  <c r="E923" i="31"/>
  <c r="F923" i="31"/>
  <c r="G923" i="31"/>
  <c r="I923" i="31"/>
  <c r="H923" i="31" s="1"/>
  <c r="J923" i="31"/>
  <c r="K923" i="31"/>
  <c r="L923" i="31"/>
  <c r="M923" i="31"/>
  <c r="N923" i="31"/>
  <c r="O923" i="31"/>
  <c r="E924" i="31"/>
  <c r="F924" i="31"/>
  <c r="G924" i="31"/>
  <c r="I924" i="31"/>
  <c r="H924" i="31" s="1"/>
  <c r="J924" i="31"/>
  <c r="K924" i="31"/>
  <c r="L924" i="31"/>
  <c r="M924" i="31"/>
  <c r="N924" i="31"/>
  <c r="O924" i="31"/>
  <c r="E925" i="31"/>
  <c r="F925" i="31"/>
  <c r="G925" i="31"/>
  <c r="I925" i="31"/>
  <c r="H925" i="31" s="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J927" i="31"/>
  <c r="K927" i="31"/>
  <c r="L927" i="31"/>
  <c r="M927" i="31"/>
  <c r="N927" i="31"/>
  <c r="O927" i="31"/>
  <c r="E928" i="31"/>
  <c r="F928" i="31"/>
  <c r="G928" i="31"/>
  <c r="I928" i="31"/>
  <c r="H928" i="31" s="1"/>
  <c r="J928" i="31"/>
  <c r="K928" i="31"/>
  <c r="L928" i="31"/>
  <c r="M928" i="31"/>
  <c r="N928" i="31"/>
  <c r="O928" i="31"/>
  <c r="E929" i="31"/>
  <c r="F929" i="31"/>
  <c r="G929" i="31"/>
  <c r="I929" i="31"/>
  <c r="H929" i="31" s="1"/>
  <c r="J929" i="31"/>
  <c r="L929" i="31"/>
  <c r="M929" i="31"/>
  <c r="N929" i="31"/>
  <c r="O929" i="31"/>
  <c r="E930" i="31"/>
  <c r="F930" i="31"/>
  <c r="G930" i="31"/>
  <c r="I930" i="31"/>
  <c r="H930" i="31" s="1"/>
  <c r="J930" i="31"/>
  <c r="K930" i="31"/>
  <c r="L930" i="31"/>
  <c r="M930" i="31"/>
  <c r="N930" i="31"/>
  <c r="O930" i="31"/>
  <c r="E931" i="31"/>
  <c r="F931" i="31"/>
  <c r="G931" i="31"/>
  <c r="I931" i="31"/>
  <c r="H931" i="31" s="1"/>
  <c r="J931" i="31"/>
  <c r="K931" i="31"/>
  <c r="L931" i="31"/>
  <c r="M931" i="31"/>
  <c r="N931" i="31"/>
  <c r="O931" i="31"/>
  <c r="E932" i="31"/>
  <c r="F932" i="31"/>
  <c r="G932" i="31"/>
  <c r="I932" i="31"/>
  <c r="H932" i="31" s="1"/>
  <c r="J932" i="31"/>
  <c r="K932" i="31"/>
  <c r="L932" i="31"/>
  <c r="M932" i="31"/>
  <c r="N932" i="31"/>
  <c r="O932" i="31"/>
  <c r="E933" i="31"/>
  <c r="F933" i="31"/>
  <c r="G933" i="31"/>
  <c r="I933" i="31"/>
  <c r="H933" i="31" s="1"/>
  <c r="L933" i="31"/>
  <c r="M933" i="31"/>
  <c r="N933" i="31"/>
  <c r="O933" i="31"/>
  <c r="E934" i="31"/>
  <c r="F934" i="31"/>
  <c r="G934" i="31"/>
  <c r="I934" i="31"/>
  <c r="H934" i="31" s="1"/>
  <c r="J934" i="31"/>
  <c r="K934" i="31"/>
  <c r="L934" i="31"/>
  <c r="M934" i="31"/>
  <c r="N934" i="31"/>
  <c r="O934" i="31"/>
  <c r="E935" i="31"/>
  <c r="F935" i="31"/>
  <c r="G935" i="31"/>
  <c r="I935" i="31"/>
  <c r="H935" i="31" s="1"/>
  <c r="J935" i="31"/>
  <c r="K935" i="31"/>
  <c r="L935" i="31"/>
  <c r="M935" i="31"/>
  <c r="N935" i="31"/>
  <c r="O935" i="31"/>
  <c r="E936" i="31"/>
  <c r="F936" i="31"/>
  <c r="G936" i="31"/>
  <c r="I936" i="31"/>
  <c r="H936" i="31" s="1"/>
  <c r="J936" i="31"/>
  <c r="K936" i="31"/>
  <c r="L936" i="31"/>
  <c r="M936" i="31"/>
  <c r="N936" i="31"/>
  <c r="O936" i="31"/>
  <c r="E937" i="31"/>
  <c r="F937" i="31"/>
  <c r="G937" i="31"/>
  <c r="I937" i="31"/>
  <c r="H937" i="31" s="1"/>
  <c r="L937" i="31"/>
  <c r="M937" i="31"/>
  <c r="N937" i="31"/>
  <c r="O937" i="31"/>
  <c r="E938" i="31"/>
  <c r="F938" i="31"/>
  <c r="G938" i="31"/>
  <c r="I938" i="31"/>
  <c r="H938" i="31" s="1"/>
  <c r="J938" i="31"/>
  <c r="K938" i="31"/>
  <c r="L938" i="31"/>
  <c r="M938" i="31"/>
  <c r="N938" i="31"/>
  <c r="O938" i="31"/>
  <c r="E939" i="31"/>
  <c r="F939" i="31"/>
  <c r="G939" i="31"/>
  <c r="I939" i="31"/>
  <c r="H939" i="31" s="1"/>
  <c r="J939" i="31"/>
  <c r="K939" i="31"/>
  <c r="L939" i="31"/>
  <c r="M939" i="31"/>
  <c r="N939" i="31"/>
  <c r="O939" i="31"/>
  <c r="E940" i="31"/>
  <c r="F940" i="31"/>
  <c r="G940" i="31"/>
  <c r="I940" i="31"/>
  <c r="H940" i="31" s="1"/>
  <c r="J940" i="31"/>
  <c r="K940" i="31"/>
  <c r="L940" i="31"/>
  <c r="M940" i="31"/>
  <c r="N940" i="31"/>
  <c r="O940" i="31"/>
  <c r="E941" i="31"/>
  <c r="F941" i="31"/>
  <c r="G941" i="31"/>
  <c r="I941" i="31"/>
  <c r="H941" i="31" s="1"/>
  <c r="L941" i="31"/>
  <c r="M941" i="31"/>
  <c r="N941" i="31"/>
  <c r="O941" i="31"/>
  <c r="E942" i="31"/>
  <c r="F942" i="31"/>
  <c r="G942" i="31"/>
  <c r="I942" i="31"/>
  <c r="H942" i="31" s="1"/>
  <c r="J942" i="31"/>
  <c r="K942" i="31"/>
  <c r="L942" i="31"/>
  <c r="M942" i="31"/>
  <c r="N942" i="31"/>
  <c r="O942" i="31"/>
  <c r="E943" i="31"/>
  <c r="F943" i="31"/>
  <c r="G943" i="31"/>
  <c r="I943" i="31"/>
  <c r="H943" i="31" s="1"/>
  <c r="J943" i="31"/>
  <c r="K943" i="31"/>
  <c r="L943" i="31"/>
  <c r="M943" i="31"/>
  <c r="N943" i="31"/>
  <c r="O943" i="31"/>
  <c r="E944" i="31"/>
  <c r="F944" i="31"/>
  <c r="G944" i="31"/>
  <c r="I944" i="31"/>
  <c r="H944" i="31" s="1"/>
  <c r="J944" i="31"/>
  <c r="K944" i="31"/>
  <c r="L944" i="31"/>
  <c r="M944" i="31"/>
  <c r="N944" i="31"/>
  <c r="O944" i="31"/>
  <c r="E945" i="31"/>
  <c r="F945" i="31"/>
  <c r="G945" i="31"/>
  <c r="I945" i="31"/>
  <c r="H945" i="31" s="1"/>
  <c r="L945" i="31"/>
  <c r="M945" i="31"/>
  <c r="N945" i="31"/>
  <c r="O945" i="31"/>
  <c r="E946" i="31"/>
  <c r="F946" i="31"/>
  <c r="G946" i="31"/>
  <c r="I946" i="31"/>
  <c r="H946" i="31" s="1"/>
  <c r="J946" i="31"/>
  <c r="K946" i="31"/>
  <c r="L946" i="31"/>
  <c r="M946" i="31"/>
  <c r="N946" i="31"/>
  <c r="O946" i="31"/>
  <c r="E947" i="31"/>
  <c r="F947" i="31"/>
  <c r="G947" i="31"/>
  <c r="I947" i="31"/>
  <c r="H947" i="31" s="1"/>
  <c r="J947" i="31"/>
  <c r="K947" i="31"/>
  <c r="L947" i="31"/>
  <c r="M947" i="31"/>
  <c r="N947" i="31"/>
  <c r="O947" i="31"/>
  <c r="E948" i="31"/>
  <c r="F948" i="31"/>
  <c r="G948" i="31"/>
  <c r="H948" i="31"/>
  <c r="I948" i="31"/>
  <c r="J948" i="31"/>
  <c r="K948" i="31"/>
  <c r="L948" i="31"/>
  <c r="M948" i="31"/>
  <c r="N948" i="31"/>
  <c r="O948" i="31"/>
  <c r="E949" i="31"/>
  <c r="F949" i="31"/>
  <c r="G949" i="31"/>
  <c r="I949" i="31"/>
  <c r="H949" i="31" s="1"/>
  <c r="L949" i="31"/>
  <c r="M949" i="31"/>
  <c r="N949" i="31"/>
  <c r="O949" i="31"/>
  <c r="E950" i="31"/>
  <c r="F950" i="31"/>
  <c r="G950" i="31"/>
  <c r="I950" i="31"/>
  <c r="H950" i="31" s="1"/>
  <c r="J950" i="31"/>
  <c r="K950" i="31"/>
  <c r="L950" i="31"/>
  <c r="M950" i="31"/>
  <c r="N950" i="31"/>
  <c r="O950" i="31"/>
  <c r="E951" i="31"/>
  <c r="F951" i="31"/>
  <c r="G951" i="31"/>
  <c r="I951" i="31"/>
  <c r="H951" i="31" s="1"/>
  <c r="J951" i="31"/>
  <c r="K951" i="31"/>
  <c r="L951" i="31"/>
  <c r="M951" i="31"/>
  <c r="N951" i="31"/>
  <c r="O951" i="31"/>
  <c r="E952" i="31"/>
  <c r="F952" i="31"/>
  <c r="G952" i="31"/>
  <c r="I952" i="31"/>
  <c r="H952" i="31" s="1"/>
  <c r="J952" i="31"/>
  <c r="K952" i="31"/>
  <c r="L952" i="31"/>
  <c r="M952" i="31"/>
  <c r="N952" i="31"/>
  <c r="O952" i="31"/>
  <c r="E953" i="31"/>
  <c r="F953" i="31"/>
  <c r="G953" i="31"/>
  <c r="I953" i="31"/>
  <c r="H953" i="31" s="1"/>
  <c r="L953" i="31"/>
  <c r="M953" i="31"/>
  <c r="N953" i="31"/>
  <c r="O953" i="31"/>
  <c r="E954" i="31"/>
  <c r="F954" i="31"/>
  <c r="G954" i="31"/>
  <c r="I954" i="31"/>
  <c r="H954" i="31" s="1"/>
  <c r="J954" i="31"/>
  <c r="K954" i="31"/>
  <c r="L954" i="31"/>
  <c r="M954" i="31"/>
  <c r="N954" i="31"/>
  <c r="O954" i="31"/>
  <c r="E955" i="31"/>
  <c r="F955" i="31"/>
  <c r="G955" i="31"/>
  <c r="I955" i="31"/>
  <c r="H955" i="31" s="1"/>
  <c r="J955" i="31"/>
  <c r="K955" i="31"/>
  <c r="L955" i="31"/>
  <c r="M955" i="31"/>
  <c r="N955" i="31"/>
  <c r="O955" i="31"/>
  <c r="E956" i="31"/>
  <c r="F956" i="31"/>
  <c r="G956" i="31"/>
  <c r="I956" i="31"/>
  <c r="H956" i="31" s="1"/>
  <c r="J956" i="31"/>
  <c r="K956" i="31"/>
  <c r="L956" i="31"/>
  <c r="M956" i="31"/>
  <c r="N956" i="31"/>
  <c r="O956" i="31"/>
  <c r="E957" i="31"/>
  <c r="F957" i="31"/>
  <c r="G957" i="31"/>
  <c r="I957" i="31"/>
  <c r="H957" i="31" s="1"/>
  <c r="L957" i="31"/>
  <c r="M957" i="31"/>
  <c r="N957" i="31"/>
  <c r="O957" i="31"/>
  <c r="E958" i="31"/>
  <c r="F958" i="31"/>
  <c r="G958" i="31"/>
  <c r="I958" i="31"/>
  <c r="H958" i="31" s="1"/>
  <c r="J958" i="31"/>
  <c r="K958" i="31"/>
  <c r="L958" i="31"/>
  <c r="M958" i="31"/>
  <c r="N958" i="31"/>
  <c r="O958" i="31"/>
  <c r="E959" i="31"/>
  <c r="F959" i="31"/>
  <c r="G959" i="31"/>
  <c r="I959" i="31"/>
  <c r="H959" i="31" s="1"/>
  <c r="J959" i="31"/>
  <c r="K959" i="31"/>
  <c r="L959" i="31"/>
  <c r="M959" i="31"/>
  <c r="N959" i="31"/>
  <c r="O959" i="31"/>
  <c r="E960" i="31"/>
  <c r="F960" i="31"/>
  <c r="G960" i="31"/>
  <c r="I960" i="31"/>
  <c r="H960" i="31" s="1"/>
  <c r="J960" i="31"/>
  <c r="K960" i="31"/>
  <c r="L960" i="31"/>
  <c r="M960" i="31"/>
  <c r="N960" i="31"/>
  <c r="O960" i="31"/>
  <c r="E961" i="31"/>
  <c r="F961" i="31"/>
  <c r="G961" i="31"/>
  <c r="I961" i="31"/>
  <c r="H961" i="31" s="1"/>
  <c r="J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J963" i="31"/>
  <c r="K963" i="31"/>
  <c r="L963" i="31"/>
  <c r="M963" i="31"/>
  <c r="N963" i="31"/>
  <c r="O963" i="31"/>
  <c r="E964" i="31"/>
  <c r="F964" i="31"/>
  <c r="G964" i="31"/>
  <c r="I964" i="31"/>
  <c r="H964" i="31" s="1"/>
  <c r="J964" i="31"/>
  <c r="K964" i="31"/>
  <c r="L964" i="31"/>
  <c r="M964" i="31"/>
  <c r="N964" i="31"/>
  <c r="O964" i="31"/>
  <c r="E965" i="31"/>
  <c r="F965" i="31"/>
  <c r="G965" i="31"/>
  <c r="I965" i="31"/>
  <c r="H965" i="31" s="1"/>
  <c r="L965" i="31"/>
  <c r="M965" i="31"/>
  <c r="N965" i="31"/>
  <c r="O965" i="31"/>
  <c r="E966" i="31"/>
  <c r="F966" i="31"/>
  <c r="G966" i="31"/>
  <c r="I966" i="31"/>
  <c r="H966" i="31" s="1"/>
  <c r="J966" i="31"/>
  <c r="K966" i="31"/>
  <c r="L966" i="31"/>
  <c r="M966" i="31"/>
  <c r="N966" i="31"/>
  <c r="O966" i="31"/>
  <c r="E967" i="31"/>
  <c r="F967" i="31"/>
  <c r="G967" i="31"/>
  <c r="I967" i="31"/>
  <c r="H967" i="31" s="1"/>
  <c r="J967" i="31"/>
  <c r="K967" i="31"/>
  <c r="L967" i="31"/>
  <c r="M967" i="31"/>
  <c r="N967" i="31"/>
  <c r="O967" i="31"/>
  <c r="E968" i="31"/>
  <c r="F968" i="31"/>
  <c r="G968" i="31"/>
  <c r="I968" i="31"/>
  <c r="H968" i="31" s="1"/>
  <c r="J968" i="31"/>
  <c r="K968" i="31"/>
  <c r="L968" i="31"/>
  <c r="M968" i="31"/>
  <c r="N968" i="31"/>
  <c r="O968" i="31"/>
  <c r="E969" i="31"/>
  <c r="F969" i="31"/>
  <c r="G969" i="31"/>
  <c r="I969" i="31"/>
  <c r="H969" i="31" s="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H971" i="31"/>
  <c r="I971" i="31"/>
  <c r="J971" i="31"/>
  <c r="K971" i="31"/>
  <c r="L971" i="31"/>
  <c r="M971" i="31"/>
  <c r="N971" i="31"/>
  <c r="O971" i="31"/>
  <c r="E972" i="31"/>
  <c r="F972" i="31"/>
  <c r="G972" i="31"/>
  <c r="I972" i="31"/>
  <c r="H972" i="31" s="1"/>
  <c r="J972" i="31"/>
  <c r="K972" i="31"/>
  <c r="L972" i="31"/>
  <c r="M972" i="31"/>
  <c r="N972" i="31"/>
  <c r="O972" i="31"/>
  <c r="E973" i="31"/>
  <c r="F973" i="31"/>
  <c r="G973" i="31"/>
  <c r="I973" i="31"/>
  <c r="H973" i="31" s="1"/>
  <c r="L973" i="31"/>
  <c r="M973" i="31"/>
  <c r="N973" i="31"/>
  <c r="O973" i="31"/>
  <c r="E974" i="31"/>
  <c r="F974" i="31"/>
  <c r="G974" i="31"/>
  <c r="I974" i="31"/>
  <c r="H974" i="31" s="1"/>
  <c r="J974" i="31"/>
  <c r="K974" i="31"/>
  <c r="L974" i="31"/>
  <c r="M974" i="31"/>
  <c r="N974" i="31"/>
  <c r="O974" i="31"/>
  <c r="E975" i="31"/>
  <c r="F975" i="31"/>
  <c r="G975" i="31"/>
  <c r="I975" i="31"/>
  <c r="H975" i="31" s="1"/>
  <c r="J975" i="31"/>
  <c r="K975" i="31"/>
  <c r="L975" i="31"/>
  <c r="M975" i="31"/>
  <c r="N975" i="31"/>
  <c r="O975" i="31"/>
  <c r="E976" i="31"/>
  <c r="F976" i="31"/>
  <c r="G976" i="31"/>
  <c r="I976" i="31"/>
  <c r="H976" i="31" s="1"/>
  <c r="J976" i="31"/>
  <c r="K976" i="31"/>
  <c r="L976" i="31"/>
  <c r="M976" i="31"/>
  <c r="N976" i="31"/>
  <c r="O976" i="31"/>
  <c r="E977" i="31"/>
  <c r="F977" i="31"/>
  <c r="G977" i="31"/>
  <c r="I977" i="31"/>
  <c r="H977" i="31" s="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J979" i="31"/>
  <c r="K979" i="31"/>
  <c r="L979" i="31"/>
  <c r="M979" i="31"/>
  <c r="N979" i="31"/>
  <c r="O979" i="31"/>
  <c r="E980" i="31"/>
  <c r="F980" i="31"/>
  <c r="G980" i="31"/>
  <c r="I980" i="31"/>
  <c r="H980" i="31" s="1"/>
  <c r="J980" i="31"/>
  <c r="K980" i="31"/>
  <c r="L980" i="31"/>
  <c r="M980" i="31"/>
  <c r="N980" i="31"/>
  <c r="O980" i="31"/>
  <c r="E981" i="31"/>
  <c r="F981" i="31"/>
  <c r="G981" i="31"/>
  <c r="I981" i="31"/>
  <c r="H981" i="31" s="1"/>
  <c r="L981" i="31"/>
  <c r="M981" i="31"/>
  <c r="N981" i="31"/>
  <c r="O981" i="31"/>
  <c r="E982" i="31"/>
  <c r="F982" i="31"/>
  <c r="G982" i="31"/>
  <c r="I982" i="31"/>
  <c r="H982" i="31" s="1"/>
  <c r="J982" i="31"/>
  <c r="K982" i="31"/>
  <c r="L982" i="31"/>
  <c r="M982" i="31"/>
  <c r="N982" i="31"/>
  <c r="O982" i="31"/>
  <c r="E983" i="31"/>
  <c r="F983" i="31"/>
  <c r="G983" i="31"/>
  <c r="I983" i="31"/>
  <c r="H983" i="31" s="1"/>
  <c r="J983" i="31"/>
  <c r="K983" i="31"/>
  <c r="L983" i="31"/>
  <c r="M983" i="31"/>
  <c r="N983" i="31"/>
  <c r="O983" i="31"/>
  <c r="E984" i="31"/>
  <c r="F984" i="31"/>
  <c r="G984" i="31"/>
  <c r="I984" i="31"/>
  <c r="H984" i="31" s="1"/>
  <c r="J984" i="31"/>
  <c r="K984" i="31"/>
  <c r="L984" i="31"/>
  <c r="M984" i="31"/>
  <c r="N984" i="31"/>
  <c r="O984" i="31"/>
  <c r="E985" i="31"/>
  <c r="F985" i="31"/>
  <c r="G985" i="31"/>
  <c r="I985" i="31"/>
  <c r="H985" i="31" s="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J987" i="31"/>
  <c r="K987" i="31"/>
  <c r="L987" i="31"/>
  <c r="M987" i="31"/>
  <c r="N987" i="31"/>
  <c r="O987" i="31"/>
  <c r="E988" i="31"/>
  <c r="F988" i="31"/>
  <c r="G988" i="31"/>
  <c r="I988" i="31"/>
  <c r="H988" i="31" s="1"/>
  <c r="J988" i="31"/>
  <c r="K988" i="31"/>
  <c r="L988" i="31"/>
  <c r="M988" i="31"/>
  <c r="N988" i="31"/>
  <c r="O988" i="31"/>
  <c r="E989" i="31"/>
  <c r="F989" i="31"/>
  <c r="G989" i="31"/>
  <c r="I989" i="31"/>
  <c r="H989" i="31" s="1"/>
  <c r="K989" i="31"/>
  <c r="L989" i="31"/>
  <c r="M989" i="31"/>
  <c r="N989" i="31"/>
  <c r="O989" i="31"/>
  <c r="E990" i="31"/>
  <c r="F990" i="31"/>
  <c r="G990" i="31"/>
  <c r="I990" i="31"/>
  <c r="H990" i="31" s="1"/>
  <c r="J990" i="31"/>
  <c r="K990" i="31"/>
  <c r="L990" i="31"/>
  <c r="M990" i="31"/>
  <c r="N990" i="31"/>
  <c r="O990" i="31"/>
  <c r="E991" i="31"/>
  <c r="F991" i="31"/>
  <c r="G991" i="31"/>
  <c r="I991" i="31"/>
  <c r="H991" i="31" s="1"/>
  <c r="J991" i="31"/>
  <c r="K991" i="31"/>
  <c r="L991" i="31"/>
  <c r="M991" i="31"/>
  <c r="N991" i="31"/>
  <c r="O991" i="31"/>
  <c r="E992" i="31"/>
  <c r="F992" i="31"/>
  <c r="G992" i="31"/>
  <c r="I992" i="31"/>
  <c r="H992" i="31" s="1"/>
  <c r="J992" i="31"/>
  <c r="K992" i="31"/>
  <c r="L992" i="31"/>
  <c r="M992" i="31"/>
  <c r="N992" i="31"/>
  <c r="O992" i="31"/>
  <c r="E993" i="31"/>
  <c r="F993" i="31"/>
  <c r="G993" i="31"/>
  <c r="I993" i="31"/>
  <c r="H993" i="31" s="1"/>
  <c r="J993" i="31"/>
  <c r="L993" i="31"/>
  <c r="M993" i="31"/>
  <c r="N993" i="31"/>
  <c r="O993" i="31"/>
  <c r="E994" i="31"/>
  <c r="F994" i="31"/>
  <c r="G994" i="31"/>
  <c r="I994" i="31"/>
  <c r="H994" i="31" s="1"/>
  <c r="J994" i="31"/>
  <c r="K994" i="31"/>
  <c r="L994" i="31"/>
  <c r="M994" i="31"/>
  <c r="N994" i="31"/>
  <c r="O994" i="31"/>
  <c r="E995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H33" i="31" s="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I80" i="31"/>
  <c r="I81" i="31"/>
  <c r="H81" i="31" s="1"/>
  <c r="I82" i="31"/>
  <c r="I83" i="31"/>
  <c r="I84" i="3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<sst xmlns="http://schemas.openxmlformats.org/spreadsheetml/2006/main" count="3372" uniqueCount="1094">
  <si>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</si>
  <si>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</si>
  <si>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</si>
  <si>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</si>
  <si>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</si>
  <si>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</si>
  <si>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</si>
  <si>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</si>
  <si>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</si>
  <si>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</si>
  <si>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</si>
  <si>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</si>
  <si>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</si>
  <si>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</si>
  <si>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</si>
  <si>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</si>
  <si>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</si>
  <si>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</si>
  <si>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</si>
  <si>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</si>
  <si>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</si>
  <si>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</si>
  <si>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</si>
  <si>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</si>
  <si>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</si>
  <si>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</si>
  <si>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</si>
  <si>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</si>
  <si>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</si>
  <si>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</si>
  <si>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</si>
  <si>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</si>
  <si>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</si>
  <si>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</si>
  <si>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</si>
  <si>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</si>
  <si>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</si>
  <si>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</si>
  <si>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</si>
  <si>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</si>
  <si>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</si>
  <si>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</si>
  <si>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</si>
  <si>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</si>
  <si>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</si>
  <si>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</si>
  <si>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</si>
  <si>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</si>
  <si>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</si>
  <si>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</si>
  <si>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</si>
  <si>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</si>
  <si>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</si>
  <si>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</si>
  <si>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</si>
  <si>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</si>
  <si>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</si>
  <si>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</si>
  <si>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</si>
  <si>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</si>
  <si>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</si>
  <si>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</si>
  <si>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</si>
  <si>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</si>
  <si>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</si>
  <si>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</si>
  <si>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</si>
  <si>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</si>
  <si>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</si>
  <si>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</si>
  <si>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</si>
  <si>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</si>
  <si>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</si>
  <si>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</si>
  <si>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</si>
  <si>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</si>
  <si>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</si>
  <si>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</si>
  <si>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</si>
  <si>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</si>
  <si>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</si>
  <si>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</si>
  <si>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</si>
  <si>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</si>
  <si>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</si>
  <si>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</si>
  <si>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</si>
  <si>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</si>
  <si>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</si>
  <si>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</si>
  <si>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</si>
  <si>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</si>
  <si>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</si>
  <si>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</si>
  <si>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</si>
  <si>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</si>
  <si>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</si>
  <si>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</si>
  <si>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</si>
  <si>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</si>
  <si>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</si>
  <si>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</si>
  <si>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</si>
  <si>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</si>
  <si>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</si>
  <si>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</si>
  <si>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</si>
  <si>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</si>
  <si>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</si>
  <si>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</si>
  <si>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</si>
  <si>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</si>
  <si>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</si>
  <si>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</si>
  <si>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</si>
  <si>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</si>
  <si>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</si>
  <si>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</si>
  <si>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</si>
  <si>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</si>
  <si>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</si>
  <si>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</si>
  <si>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</si>
  <si>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</si>
  <si>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</si>
  <si>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</si>
  <si>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</si>
  <si>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</si>
  <si>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</si>
  <si>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</si>
  <si>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</si>
  <si>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</si>
  <si>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</si>
  <si>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</si>
  <si>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</si>
  <si>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</si>
  <si>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</si>
  <si>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</si>
  <si>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</si>
  <si>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</si>
  <si>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</si>
  <si>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</si>
  <si>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</si>
  <si>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</si>
  <si>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</si>
  <si>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</si>
  <si>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</si>
  <si>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</si>
  <si>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</si>
  <si>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</si>
  <si>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</si>
  <si>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</si>
  <si>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</si>
  <si>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</si>
  <si>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</si>
  <si>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</si>
  <si>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</si>
  <si>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</si>
  <si>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</si>
  <si>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</si>
  <si>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</si>
  <si>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</si>
  <si>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</si>
  <si>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</si>
  <si>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</si>
  <si>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</si>
  <si>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</si>
  <si>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</si>
  <si>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</si>
  <si>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</si>
  <si>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</si>
  <si>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</si>
  <si>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</si>
  <si>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</si>
  <si>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</si>
  <si>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</si>
  <si>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</si>
  <si>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</si>
  <si>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</si>
  <si>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</si>
  <si>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</si>
  <si>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</si>
  <si>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</si>
  <si>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</si>
  <si>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</si>
  <si>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</si>
  <si>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</si>
  <si>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</si>
  <si>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</si>
  <si>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</si>
  <si>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</si>
  <si>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</si>
  <si>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</si>
  <si>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</si>
  <si>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</si>
  <si>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</si>
  <si>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</si>
  <si>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</si>
  <si>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</si>
  <si>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</si>
  <si>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</si>
  <si>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</si>
  <si>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</si>
  <si>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</si>
  <si>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</si>
  <si>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</si>
  <si>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</si>
  <si>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</si>
  <si>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</si>
  <si>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</si>
  <si>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</si>
  <si>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</si>
  <si>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</si>
  <si>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</si>
  <si>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</si>
  <si>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</si>
  <si>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</si>
  <si>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</si>
  <si>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</si>
  <si>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</si>
  <si>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</si>
  <si>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</si>
  <si>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</si>
  <si>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</si>
  <si>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</si>
  <si>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</si>
  <si>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</si>
  <si>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</si>
  <si>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</si>
  <si>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</si>
  <si>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</si>
  <si>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</si>
  <si>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</si>
  <si>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</si>
  <si>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</si>
  <si>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</si>
  <si>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</si>
  <si>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</si>
  <si>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</si>
  <si>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</si>
  <si>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</si>
  <si>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</si>
  <si>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</si>
  <si>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</si>
  <si>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</si>
  <si>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</si>
  <si>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</si>
  <si>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</si>
  <si>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</si>
  <si>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</si>
  <si>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</si>
  <si>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</si>
  <si>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</si>
  <si>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</si>
  <si>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</si>
  <si>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</si>
  <si>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</si>
  <si>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</si>
  <si>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</si>
  <si>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</si>
  <si>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</si>
  <si>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</si>
  <si>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</si>
  <si>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</si>
  <si>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</si>
  <si>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</si>
  <si>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</si>
  <si>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</si>
  <si>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</si>
  <si>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</si>
  <si>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</si>
  <si>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</si>
  <si>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</si>
  <si>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</si>
  <si>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</si>
  <si>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</si>
  <si>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</si>
  <si>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</si>
  <si>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</si>
  <si>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</si>
  <si>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</si>
  <si>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</si>
  <si>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</si>
  <si>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</si>
  <si>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</si>
  <si>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</si>
  <si>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</si>
  <si>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</si>
  <si>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</si>
  <si>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</si>
  <si>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</si>
  <si>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</si>
  <si>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</si>
  <si>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</si>
  <si>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</si>
  <si>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</si>
  <si>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</si>
  <si>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</si>
  <si>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</si>
  <si>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</si>
  <si>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</si>
  <si>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</si>
  <si>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</si>
  <si>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</si>
  <si>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</si>
  <si>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</si>
  <si>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</si>
  <si>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</si>
  <si>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</si>
  <si>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</si>
  <si>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</si>
  <si>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</si>
  <si>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</si>
  <si>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</si>
  <si>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</si>
  <si>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</si>
  <si>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</si>
  <si>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</si>
  <si>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</si>
  <si>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</si>
  <si>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</si>
  <si>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</si>
  <si>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</si>
  <si>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</si>
  <si>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</si>
  <si>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</si>
  <si>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</si>
  <si>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</si>
  <si>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</si>
  <si>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</si>
  <si>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</si>
  <si>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</si>
  <si>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</si>
  <si>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</si>
  <si>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</si>
  <si>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</si>
  <si>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</si>
  <si>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</si>
  <si>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</si>
  <si>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</si>
  <si>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</si>
  <si>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</si>
  <si>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</si>
  <si>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</si>
  <si>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</si>
  <si>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</si>
  <si>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</si>
  <si>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</si>
  <si>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</si>
  <si>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</si>
  <si>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</si>
  <si>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</si>
  <si>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</si>
  <si>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</si>
  <si>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</si>
  <si>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</si>
  <si>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</si>
  <si>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</si>
  <si>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</si>
  <si>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</si>
  <si>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</si>
  <si>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</si>
  <si>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</si>
  <si>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</si>
  <si>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</si>
  <si>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</si>
  <si>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</si>
  <si>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</si>
  <si>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</si>
  <si>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</si>
  <si>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</si>
  <si>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</si>
  <si>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</si>
  <si>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</si>
  <si>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</si>
  <si>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</si>
  <si>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</si>
  <si>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</si>
  <si>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</si>
  <si>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</si>
  <si>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</si>
  <si>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</si>
  <si>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</si>
  <si>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</si>
  <si>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</si>
  <si>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</si>
  <si>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</si>
  <si>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</si>
  <si>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</si>
  <si>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</si>
  <si>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</si>
  <si>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</si>
  <si>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</si>
  <si>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</si>
  <si>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</si>
  <si>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</si>
  <si>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</si>
  <si>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</si>
  <si>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</si>
  <si>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</si>
  <si>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</si>
  <si>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</si>
  <si>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</si>
  <si>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</si>
  <si>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</si>
  <si>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</si>
  <si>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</si>
  <si>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</si>
  <si>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</si>
  <si>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</si>
  <si>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</si>
  <si>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</si>
  <si>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</si>
  <si>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</si>
  <si>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</si>
  <si>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BD DISTIBUIDORA DE MEDICAMENTOS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</si>
  <si>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</si>
  <si>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</si>
  <si>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</si>
  <si>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</si>
  <si>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</si>
  <si>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</si>
  <si>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</si>
  <si>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</si>
  <si>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</si>
  <si>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</si>
  <si>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</si>
  <si>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</si>
  <si>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</si>
  <si>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</si>
  <si>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</si>
  <si>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</si>
  <si>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</si>
  <si>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</si>
  <si>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</si>
  <si>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</si>
  <si>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</si>
  <si>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</si>
  <si>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</si>
  <si>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</si>
  <si>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</si>
  <si>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</si>
  <si>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</si>
  <si>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</si>
  <si>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</si>
  <si>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</si>
  <si>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</si>
  <si>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</si>
  <si>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</si>
  <si>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</si>
  <si>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</si>
  <si>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</si>
  <si>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</si>
  <si>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</si>
  <si>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</si>
  <si>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</si>
  <si>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</si>
  <si>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</si>
  <si>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</si>
  <si>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</si>
  <si>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</si>
  <si>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</si>
  <si>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</si>
  <si>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</si>
  <si>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</si>
  <si>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</si>
  <si>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</si>
  <si>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</si>
  <si>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</si>
  <si>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</si>
  <si>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</si>
  <si>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</si>
  <si>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</si>
  <si>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</si>
  <si>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</si>
  <si>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</si>
  <si>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</si>
  <si>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</si>
  <si>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</si>
  <si>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</si>
  <si>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</si>
  <si>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</si>
  <si>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</si>
  <si>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</si>
  <si>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</si>
  <si>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</si>
  <si>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</si>
  <si>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VITAI SOLUÇÕES LTDA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</si>
  <si>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</si>
  <si>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</si>
  <si>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</si>
  <si>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</si>
  <si>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</si>
  <si>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</si>
  <si>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</si>
  <si>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</si>
  <si>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</si>
  <si>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</si>
  <si>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</si>
  <si>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</si>
  <si>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</si>
  <si>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</si>
  <si>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</si>
  <si>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</si>
  <si>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</si>
  <si>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</si>
  <si>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</si>
  <si>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</si>
  <si>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</si>
  <si>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</si>
  <si>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</si>
  <si>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</si>
  <si>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</si>
  <si>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</si>
  <si>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</si>
  <si>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</si>
  <si>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</si>
  <si>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</si>
  <si>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</si>
  <si>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</si>
  <si>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</si>
  <si>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</si>
  <si>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</si>
  <si>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</si>
  <si>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</si>
  <si>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</si>
  <si>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</si>
  <si>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</si>
  <si>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</si>
  <si>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</si>
  <si>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</si>
  <si>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</si>
  <si>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</si>
  <si>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</si>
  <si>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</si>
  <si>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</si>
  <si>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</si>
  <si>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</si>
  <si>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</si>
  <si>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</si>
  <si>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</si>
  <si>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</si>
  <si>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</si>
  <si>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</si>
  <si>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</si>
  <si>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</si>
  <si>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</si>
  <si>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</si>
  <si>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</si>
  <si>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</si>
  <si>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</si>
  <si>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</si>
  <si>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</si>
  <si>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</si>
  <si>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</si>
  <si>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</si>
  <si>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</si>
  <si>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</si>
  <si>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</si>
  <si>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</si>
  <si>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</si>
  <si>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</si>
  <si>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</si>
  <si>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</si>
  <si>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</si>
  <si>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</si>
  <si>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</si>
  <si>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</si>
  <si>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</si>
  <si>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</si>
  <si>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</si>
  <si>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</si>
  <si>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</si>
  <si>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</si>
  <si>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</si>
  <si>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</si>
  <si>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</si>
  <si>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</si>
  <si>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</si>
  <si>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</si>
  <si>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</si>
  <si>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</si>
  <si>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</si>
  <si>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</si>
  <si>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</si>
  <si>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</si>
  <si>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</si>
  <si>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</si>
  <si>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</si>
  <si>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</si>
  <si>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</si>
  <si>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</si>
  <si>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</si>
  <si>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</si>
  <si>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</si>
  <si>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</si>
  <si>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</si>
  <si>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</si>
  <si>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</si>
  <si>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</si>
  <si>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</si>
  <si>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</si>
  <si>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</si>
  <si>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</si>
  <si>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</si>
  <si>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</si>
  <si>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</si>
  <si>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</si>
  <si>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</si>
  <si>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</si>
  <si>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</si>
  <si>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</si>
  <si>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</si>
  <si>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</si>
  <si>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</si>
  <si>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</si>
  <si>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</si>
  <si>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</si>
  <si>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</si>
  <si>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</si>
  <si>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</si>
  <si>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</si>
  <si>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</si>
  <si>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</si>
  <si>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</si>
  <si>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</si>
  <si>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</si>
  <si>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</si>
  <si>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</si>
  <si>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</si>
  <si>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</si>
  <si>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</si>
  <si>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</si>
  <si>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</si>
  <si>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</si>
  <si>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</si>
  <si>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</si>
  <si>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</si>
  <si>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</si>
  <si>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</si>
  <si>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</si>
  <si>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</si>
  <si>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</si>
  <si>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</si>
  <si>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</si>
  <si>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</si>
  <si>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</si>
  <si>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</si>
  <si>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</si>
  <si>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</si>
  <si>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</si>
  <si>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</si>
  <si>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</si>
  <si>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</si>
  <si>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</si>
  <si>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</si>
  <si>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</si>
  <si>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</si>
  <si>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</si>
  <si>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</si>
  <si>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</si>
  <si>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</si>
  <si>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</si>
  <si>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</si>
  <si>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</si>
  <si>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</si>
  <si>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</si>
  <si>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</si>
  <si>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</si>
  <si>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</si>
  <si>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</si>
  <si>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</si>
  <si>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</si>
  <si>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</si>
  <si>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</si>
  <si>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</si>
  <si>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</si>
  <si>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</si>
  <si>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</si>
  <si>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</si>
  <si>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</si>
  <si>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</si>
  <si>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</si>
  <si>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</si>
  <si>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</si>
  <si>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</si>
  <si>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</si>
  <si>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</si>
  <si>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</si>
  <si>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</si>
  <si>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</si>
  <si>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</si>
  <si>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</si>
  <si>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</si>
  <si>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</si>
  <si>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</si>
  <si>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</si>
  <si>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</si>
  <si>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</si>
  <si>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</si>
  <si>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</si>
  <si>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</si>
  <si>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</si>
  <si>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</si>
  <si>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</si>
  <si>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</si>
  <si>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</si>
  <si>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</si>
  <si>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</si>
  <si>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</si>
  <si>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</si>
  <si>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</si>
  <si>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</si>
  <si>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</si>
  <si>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</si>
  <si>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</si>
  <si>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</si>
  <si>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</si>
  <si>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</si>
  <si>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</si>
  <si>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01/04/2020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</si>
  <si>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</si>
  <si>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</si>
  <si>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</si>
  <si>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</si>
  <si>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</si>
  <si>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</si>
  <si>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</si>
  <si>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</si>
  <si>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</si>
  <si>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</si>
  <si>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</si>
  <si>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</si>
  <si>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</si>
  <si>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</si>
  <si>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01/05/2020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</si>
  <si>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</si>
  <si>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</si>
  <si>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</si>
  <si>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</si>
  <si>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</si>
  <si>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</si>
  <si>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</si>
  <si>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</si>
  <si>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</si>
  <si>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</si>
  <si>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</si>
  <si>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</si>
  <si>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</si>
  <si>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</si>
  <si>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</si>
  <si>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</si>
  <si>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</si>
  <si>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</si>
  <si>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</si>
  <si>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</si>
  <si>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</si>
  <si>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</si>
  <si>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</si>
  <si>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</si>
  <si>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</si>
  <si>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</si>
  <si>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</si>
  <si>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</si>
  <si>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</si>
  <si>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</si>
  <si>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</si>
  <si>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</si>
  <si>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</si>
  <si>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</si>
  <si>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</si>
  <si>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</si>
  <si>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</si>
  <si>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</si>
  <si>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</si>
  <si>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</si>
  <si>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</si>
  <si>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</si>
  <si>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</si>
  <si>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</si>
  <si>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</si>
  <si>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</si>
  <si>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</si>
  <si>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</si>
  <si>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</si>
  <si>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</si>
  <si>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</si>
  <si>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</si>
  <si>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</si>
  <si>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</si>
  <si>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</si>
  <si>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</si>
  <si>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</si>
  <si>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</si>
  <si>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</si>
  <si>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JEOVA JIREH TRANSPORTE BR LTDA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</si>
  <si>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</si>
  <si>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</si>
  <si>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</si>
  <si>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</si>
  <si>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</si>
  <si>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</si>
  <si>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</si>
  <si>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>GPS</t>
  </si>
  <si>
    <t>DARF</t>
  </si>
  <si>
    <t>01/06/2020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</si>
  <si>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</si>
  <si>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</si>
  <si>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</si>
  <si>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</si>
  <si>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</si>
  <si>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</si>
  <si>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</si>
  <si>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</si>
  <si>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</si>
  <si>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</si>
  <si>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</si>
  <si>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</si>
  <si>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</si>
  <si>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</si>
  <si>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</si>
  <si>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</si>
  <si>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</si>
  <si>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</si>
  <si>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Banco do Brasil - Caxias I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</si>
  <si>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</si>
  <si>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</si>
  <si>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</si>
  <si>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</si>
  <si>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</si>
  <si>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</si>
  <si>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</si>
  <si>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</si>
  <si>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</si>
  <si>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</si>
  <si>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01/07/2020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</si>
  <si>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</si>
  <si>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</si>
  <si>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</si>
  <si>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</si>
  <si>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</si>
  <si>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</si>
  <si>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</si>
  <si>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</si>
  <si>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</si>
  <si>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</si>
  <si>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</si>
  <si>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</si>
  <si>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</si>
  <si>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</si>
  <si>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</si>
  <si>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</si>
  <si>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</si>
  <si>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</si>
  <si>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</si>
  <si>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</si>
  <si>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</si>
  <si>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</si>
  <si>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</si>
  <si>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GRF - GUIA DE RECOLHIMENTO FGTS</t>
  </si>
  <si>
    <t>Contrato de Gestão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</si>
  <si>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</si>
  <si>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</si>
  <si>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</si>
  <si>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</si>
  <si>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</si>
  <si>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</si>
  <si>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</si>
  <si>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</si>
  <si>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</si>
  <si>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</si>
  <si>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</si>
  <si>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</si>
  <si>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</si>
  <si>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</si>
  <si>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</si>
  <si>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</si>
  <si>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</si>
  <si>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</si>
  <si>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</si>
  <si>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</si>
  <si>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</si>
  <si>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</si>
  <si>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</si>
  <si>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</si>
  <si>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</si>
  <si>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</si>
  <si>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</si>
  <si>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</si>
  <si>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</si>
  <si>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</si>
  <si>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</si>
  <si>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</si>
  <si>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</si>
  <si>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</si>
  <si>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</si>
  <si>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</si>
  <si>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</si>
  <si>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</si>
  <si>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</si>
  <si>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</si>
  <si>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</si>
  <si>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</si>
  <si>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</si>
  <si>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</si>
  <si>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</si>
  <si>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</si>
  <si>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</si>
  <si>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</si>
  <si>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</si>
  <si>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</si>
  <si>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</si>
  <si>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</si>
  <si>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</si>
  <si>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</si>
  <si>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</si>
  <si>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</si>
  <si>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</si>
  <si>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</si>
  <si>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</si>
  <si>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</si>
  <si>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</si>
  <si>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</si>
  <si>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</si>
  <si>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20/07/2020</t>
  </si>
  <si>
    <t>GUIA DA PREVIDÊNCIA SOCIAL - GPS</t>
  </si>
  <si>
    <t>SECRETARIA  DA RECEITA FEDERAL DO BRASIL - IR</t>
  </si>
  <si>
    <t>FERIAS</t>
  </si>
  <si>
    <t>CRISTIANE TELES FRAZAO</t>
  </si>
  <si>
    <t>083.974.467-61</t>
  </si>
  <si>
    <t>GUIA DA PREVIDÊNCIA SOCIAL - GPS TERCEIROS</t>
  </si>
  <si>
    <t>SECRETARIA  DA RECEITA FEDERAL DO BRASIL - IRRF</t>
  </si>
  <si>
    <t>SECRETARIA DA RECEITA FEDERAL DO BRASIL - CSRF</t>
  </si>
  <si>
    <t>BIONEXO DO BRASIL SOLUÇÕES DIGITAIS EIRELI</t>
  </si>
  <si>
    <t>14/07/2020</t>
  </si>
  <si>
    <t>RESCISÃO</t>
  </si>
  <si>
    <t>WESCLEY JOSE OLIVEIRA DA COSTA</t>
  </si>
  <si>
    <t>Honorários Advocatícios</t>
  </si>
  <si>
    <t>MEDIPLUS SERVIÇOS MÉDICO LTDA</t>
  </si>
  <si>
    <t>23/07/2020</t>
  </si>
  <si>
    <t>31/07/2020</t>
  </si>
  <si>
    <t xml:space="preserve">CND MUNICIPAL VENCIDA </t>
  </si>
  <si>
    <t>NFS 134</t>
  </si>
  <si>
    <t>30/07/2020</t>
  </si>
  <si>
    <t>29/07/2020</t>
  </si>
  <si>
    <t>27/07/2020</t>
  </si>
  <si>
    <t>EMITIR CND FGTS PARA PAGAMENTO</t>
  </si>
  <si>
    <t>ALPHA LIMP SERVICOS HOSPITALARES EIRELI ME</t>
  </si>
  <si>
    <t>DEDETIZAÇÃO</t>
  </si>
  <si>
    <t>28/07/2020</t>
  </si>
  <si>
    <t>01/08/2020</t>
  </si>
  <si>
    <t>05/08/2020</t>
  </si>
  <si>
    <t>06/08/2020</t>
  </si>
  <si>
    <t>07/08/2020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</si>
  <si>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</si>
  <si>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</si>
  <si>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</si>
  <si>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</si>
  <si>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</si>
  <si>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</si>
  <si>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</si>
  <si>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</si>
  <si>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</si>
  <si>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</si>
  <si>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GRF</t>
  </si>
  <si>
    <t>DAM</t>
  </si>
  <si>
    <t>12.212.583/0001-01</t>
  </si>
  <si>
    <t>17 285.23610001-14</t>
  </si>
  <si>
    <t>21.681.325/0001-57</t>
  </si>
  <si>
    <t>SHAMMAH COMERCIO DE MATERIAIS EIRELI ME</t>
  </si>
  <si>
    <t>FATURA COB0018396</t>
  </si>
  <si>
    <t>03/08/2020</t>
  </si>
  <si>
    <t>15/06/2020</t>
  </si>
  <si>
    <t>NFS 292</t>
  </si>
  <si>
    <t>2° parcela</t>
  </si>
  <si>
    <t>25/08/2020</t>
  </si>
  <si>
    <t>Acordo Judicial 3/3</t>
  </si>
  <si>
    <t>FGTS RESCISÓRIO</t>
  </si>
  <si>
    <t xml:space="preserve">GUIA DE RECOLHIMENTO RESCISÓRIO DO FGTS </t>
  </si>
  <si>
    <t>Rescisão</t>
  </si>
  <si>
    <t>13/08/2020</t>
  </si>
  <si>
    <t>NF 19.174</t>
  </si>
  <si>
    <t>04/08/2020</t>
  </si>
  <si>
    <t>21/08/2020</t>
  </si>
  <si>
    <t>22/07/2020</t>
  </si>
  <si>
    <t>NF 19.249</t>
  </si>
  <si>
    <t>22/08/2020</t>
  </si>
  <si>
    <t>NF 19.269</t>
  </si>
  <si>
    <t>Folha Comp: 07/2020</t>
  </si>
  <si>
    <t>28/08/2020</t>
  </si>
  <si>
    <t>NF 130.675 2/2</t>
  </si>
  <si>
    <t>IMPOSTO FGTS COMP: 07/2020</t>
  </si>
  <si>
    <t>NF 147.077</t>
  </si>
  <si>
    <t>SODROGAS DIST. DE MED. MAT. MED HOSPITALARES LTDA</t>
  </si>
  <si>
    <t>09.615.457/0001-85</t>
  </si>
  <si>
    <t>Tar DOC/TED Eletrônico - Cobrança referente 07/08/2020</t>
  </si>
  <si>
    <t>Tar Pag Salár Créd Conta - Cobrança referente 07/08/2020</t>
  </si>
  <si>
    <t>10/08/2020</t>
  </si>
  <si>
    <t>Imposto ISS Comp: 07/2020</t>
  </si>
  <si>
    <t>15/08/2020</t>
  </si>
  <si>
    <t>NF 39</t>
  </si>
  <si>
    <t>Nº Docto 179045</t>
  </si>
  <si>
    <t>Rateio comp. 07.2020</t>
  </si>
  <si>
    <t>Repasse - Contrato de Gestão N° 007/2020 - Comp: 07/2020</t>
  </si>
  <si>
    <t>Tar DOC/TED Eletrônico - Cobrança referente 10/08/2020</t>
  </si>
  <si>
    <t>NF 3773</t>
  </si>
  <si>
    <t>12/08/2020</t>
  </si>
  <si>
    <t>AGUARDANDO FORNECEDOR ENVIAR CND MUNICIPAL</t>
  </si>
  <si>
    <t>Tar DOC/TED Eletrônico - Cobrança referente 12/08/2020</t>
  </si>
  <si>
    <t>NF 1087964</t>
  </si>
  <si>
    <t>14/08/2020</t>
  </si>
  <si>
    <t>20/08/2020</t>
  </si>
  <si>
    <t>NFS 18</t>
  </si>
  <si>
    <t>17/08/2020</t>
  </si>
  <si>
    <t>FALTA RELATÓRIO ANALÍTICO</t>
  </si>
  <si>
    <t>NFS 8487</t>
  </si>
  <si>
    <t>CND MUNICIPAL E ESTADUAL VENCIDA</t>
  </si>
  <si>
    <t>Tar DOC/TED Eletrônico - Cobrança referente 17/08/2020</t>
  </si>
  <si>
    <t>Tarifa Pacote de Serviços - Cobrança referente 17/08/2020</t>
  </si>
  <si>
    <t>NFS 1545</t>
  </si>
  <si>
    <t>18/08/2020</t>
  </si>
  <si>
    <t>FALTA CND FEDERAL E EMITIR FGTS PARA PAGAMENTO</t>
  </si>
  <si>
    <t>NFS 118</t>
  </si>
  <si>
    <t>NFS 366</t>
  </si>
  <si>
    <t>FATURA F2020_0045</t>
  </si>
  <si>
    <t>NFS 77700</t>
  </si>
  <si>
    <t>19/08/2020</t>
  </si>
  <si>
    <t>NFS 86</t>
  </si>
  <si>
    <t>NFS 4707</t>
  </si>
  <si>
    <t>NFS 91</t>
  </si>
  <si>
    <t>FATURA 10957</t>
  </si>
  <si>
    <t>Imposto INSS Folha Comp: 07/2020</t>
  </si>
  <si>
    <t>Imposto INSS Comp: 07/2020 - Retenção NFS</t>
  </si>
  <si>
    <t>NFS 1349</t>
  </si>
  <si>
    <t>Imposto IRRF Comp: 07/2020</t>
  </si>
  <si>
    <t>Imposto IRRFPJ Comp: 07/2020 - Retenção NFS</t>
  </si>
  <si>
    <t>Imposto CSRF Comp: 07/2020 - Retenção NFS</t>
  </si>
  <si>
    <t>NFS 312</t>
  </si>
  <si>
    <t>Cursos e Treinamentos</t>
  </si>
  <si>
    <t>NFS 8</t>
  </si>
  <si>
    <t>DBS MATERIAIS HOSPITALARES EIRELI</t>
  </si>
  <si>
    <t>01/03/2020</t>
  </si>
  <si>
    <t>NFS 5</t>
  </si>
  <si>
    <t>31/08/2020</t>
  </si>
  <si>
    <t>NFS 191689</t>
  </si>
  <si>
    <t>NFS 316</t>
  </si>
  <si>
    <t>NFS 1175</t>
  </si>
  <si>
    <t>NFS 1016</t>
  </si>
  <si>
    <t>FALTA CND MUNICIPAL</t>
  </si>
  <si>
    <t>Tar DOC/TED Eletrônico - Cobrança referente 18/08/2020</t>
  </si>
  <si>
    <t>30/08/2020</t>
  </si>
  <si>
    <t>NFS 124</t>
  </si>
  <si>
    <t>19/09/2020</t>
  </si>
  <si>
    <t>01/08 A 16/08 - AGUARDANDO RELATÓRIO UNIDADE</t>
  </si>
  <si>
    <t>Fundo Fixo COMP: 07.2020</t>
  </si>
  <si>
    <t>Tar DOC/TED Eletrônico - Cobrança referente 19/08/2020</t>
  </si>
  <si>
    <t>PENSÃO ALIMENTÍCIA Comp 07/2020</t>
  </si>
  <si>
    <t>Acordo Judicia 1/2</t>
  </si>
  <si>
    <t>MONIQUE SCATIGNA FERREIRA</t>
  </si>
  <si>
    <t>119.388.007-61</t>
  </si>
  <si>
    <t>Tar DOC/TED Eletrônico - Cobrança referente 20/08/2020</t>
  </si>
  <si>
    <t>NFS 8485</t>
  </si>
  <si>
    <t>26/08/2020</t>
  </si>
  <si>
    <t>19/08 - FALTA TODAS AS CERTIDÕES</t>
  </si>
  <si>
    <t>24/08/2020</t>
  </si>
  <si>
    <t>FATURA S000647</t>
  </si>
  <si>
    <t xml:space="preserve">AGUARDANDO RELATÓRIO </t>
  </si>
  <si>
    <t>NFS 2030</t>
  </si>
  <si>
    <t>CORRIGIR RELATÓRIO</t>
  </si>
  <si>
    <t>NF 19.303</t>
  </si>
  <si>
    <t>NF 19.332</t>
  </si>
  <si>
    <t>27/08/2020</t>
  </si>
  <si>
    <t>NF 28.270</t>
  </si>
  <si>
    <t>EMITIR CND FGTS/ MUNICIPAL/ ESTADUAL/ TRABALHISTA PARA PAGAMENTO</t>
  </si>
  <si>
    <t>NF 28.356</t>
  </si>
  <si>
    <t>EMITIR CND FGTS E MUNICIPAL PARA PAGAMENTO</t>
  </si>
  <si>
    <t>NF 118745</t>
  </si>
  <si>
    <t>NF 118776</t>
  </si>
  <si>
    <t>NF 27354</t>
  </si>
  <si>
    <t>NF 9176</t>
  </si>
  <si>
    <t>01/09/2020</t>
  </si>
  <si>
    <t>N° PEDIDO 46092209</t>
  </si>
  <si>
    <t>vale transporte provisório</t>
  </si>
  <si>
    <t>N° PEDIDO 46095330</t>
  </si>
  <si>
    <t>Tar DOC/TED Eletrônico - Cobrança referente 26/08/2020</t>
  </si>
  <si>
    <t>NF 2390</t>
  </si>
  <si>
    <t xml:space="preserve">EDUS MEDICAMENTOS E MATERIAIS CIRURGICOS EIRELI </t>
  </si>
  <si>
    <t>NF 2400</t>
  </si>
  <si>
    <t>Tar DOC/TED Eletrônico - Cobrança referente 31/08/2020</t>
  </si>
  <si>
    <t>31.381.168/0001-18</t>
  </si>
  <si>
    <t>36.040.751/0001-89</t>
  </si>
  <si>
    <t>Transferência</t>
  </si>
  <si>
    <t>Boleto Bancário</t>
  </si>
  <si>
    <t>GRRF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</si>
</sst>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G5" activePane="bottomRight" state="frozen"/>
      <selection pane="topRight" activeCell="B1" sqref="B1"/>
      <selection pane="bottomLeft" activeCell="A9" sqref="A9"/>
      <selection pane="bottomRight" activeCell="H110" sqref="H110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 t="s">
        <v>1091</v>
      </c>
      <c r="D5" s="104">
        <v>80302</v>
      </c>
      <c r="E5" s="7" t="str">
        <f>CAZUL!B2</f>
        <v>01/08/2020</v>
      </c>
      <c r="F5" s="40" t="str">
        <f>CAZUL!N2</f>
        <v>03/08/2020</v>
      </c>
      <c r="G5" s="27" t="str">
        <f>DESPESAS!D2</f>
        <v>UPA DUQUE</v>
      </c>
      <c r="H5" s="66" t="str">
        <f>VLOOKUP(I5,FORNECEDOR!$A$1:$B$500,2,FALSE)</f>
        <v>06.022.597/0001-51</v>
      </c>
      <c r="I5" s="69" t="str">
        <f>CAZUL!E2</f>
        <v>F V B COMERCIO E SERVIÇOS DE MAQUINAS LTDA</v>
      </c>
      <c r="J5" s="35" t="str">
        <f>VLOOKUP(AA5,DESPESAS!$A$2:$B$309,2,FALSE)</f>
        <v>03.06.01</v>
      </c>
      <c r="K5" s="35" t="str">
        <f>VLOOKUP(AA5,DESPESAS!$A$2:$C$319,3,FALSE)</f>
        <v>LOCAÇÃO DE EQUIPAMENTOS EM GERAL</v>
      </c>
      <c r="L5" s="28">
        <f>CAZUL!F2</f>
        <v>0</v>
      </c>
      <c r="M5" s="63">
        <f>CAZUL!G2</f>
        <v>454.19</v>
      </c>
      <c r="N5" s="28">
        <f>CAZUL!H2</f>
        <v>-454.19</v>
      </c>
      <c r="O5" s="7" t="str">
        <f>DESPESAS!E2</f>
        <v>BRASIL</v>
      </c>
      <c r="P5" s="27"/>
      <c r="AA5" s="67" t="str">
        <f>CAZUL!C2</f>
        <v>Locação de Equipamentos</v>
      </c>
    </row>
    <row r="6" spans="1:47" s="30" customFormat="1" ht="12.75" customHeight="1" x14ac:dyDescent="0.25">
      <c r="A6" s="20"/>
      <c r="B6" s="25" t="s">
        <v>93</v>
      </c>
      <c r="C6" s="20" t="s">
        <v>1091</v>
      </c>
      <c r="D6" s="104">
        <v>80306</v>
      </c>
      <c r="E6" s="7" t="str">
        <f>CAZUL!B3</f>
        <v>01/06/2020</v>
      </c>
      <c r="F6" s="40" t="str">
        <f>CAZUL!N3</f>
        <v>03/08/2020</v>
      </c>
      <c r="G6" s="27" t="str">
        <f>DESPESAS!D2</f>
        <v>UPA DUQUE</v>
      </c>
      <c r="H6" s="66" t="str">
        <f>VLOOKUP(I6,FORNECEDOR!$A$1:$B$500,2,FALSE)</f>
        <v>04.899.444/0001-61</v>
      </c>
      <c r="I6" s="69" t="str">
        <f>CAZUL!E3</f>
        <v>IGF- Audirotia e Consultores Independentes</v>
      </c>
      <c r="J6" s="35" t="str">
        <f>VLOOKUP(AA6,DESPESAS!$A$2:$B$309,2,FALSE)</f>
        <v>03.17.01</v>
      </c>
      <c r="K6" s="35" t="str">
        <f>VLOOKUP(AA6,DESPESAS!$A$2:$C$319,3,FALSE)</f>
        <v>SERVIÇOS ESPECIALIZADOS PESSOA JURÍDICA</v>
      </c>
      <c r="L6" s="28">
        <f>CAZUL!F3</f>
        <v>0</v>
      </c>
      <c r="M6" s="63">
        <f>CAZUL!G3</f>
        <v>2400</v>
      </c>
      <c r="N6" s="28">
        <f>CAZUL!H3</f>
        <v>-2854.19</v>
      </c>
      <c r="O6" s="7" t="str">
        <f>DESPESAS!E2</f>
        <v>BRASIL</v>
      </c>
      <c r="P6" s="20"/>
      <c r="AA6" s="67" t="str">
        <f>CAZUL!C3</f>
        <v>Honorários Contábeis</v>
      </c>
    </row>
    <row r="7" spans="1:47" s="31" customFormat="1" ht="10.15" customHeight="1" x14ac:dyDescent="0.25">
      <c r="A7" s="20"/>
      <c r="B7" s="25" t="s">
        <v>93</v>
      </c>
      <c r="C7" s="20" t="s">
        <v>1091</v>
      </c>
      <c r="D7" s="104">
        <v>80304</v>
      </c>
      <c r="E7" s="7" t="str">
        <f>CAZUL!B4</f>
        <v>01/06/2020</v>
      </c>
      <c r="F7" s="40" t="str">
        <f>CAZUL!N4</f>
        <v>03/08/2020</v>
      </c>
      <c r="G7" s="27" t="str">
        <f>DESPESAS!D2</f>
        <v>UPA DUQUE</v>
      </c>
      <c r="H7" s="66" t="str">
        <f>VLOOKUP(I7,FORNECEDOR!$A$1:$B$500,2,FALSE)</f>
        <v>095.583.467-80</v>
      </c>
      <c r="I7" s="69" t="str">
        <f>CAZUL!E4</f>
        <v>GRECIA FIRMINO DE SOUZA</v>
      </c>
      <c r="J7" s="35" t="str">
        <f>VLOOKUP(AA7,DESPESAS!$A$2:$B$309,2,FALSE)</f>
        <v>01.03.04</v>
      </c>
      <c r="K7" s="35" t="str">
        <f>VLOOKUP(AA7,DESPESAS!$A$2:$C$319,3,FALSE)</f>
        <v>RESCISÕES</v>
      </c>
      <c r="L7" s="28">
        <f>CAZUL!F4</f>
        <v>0</v>
      </c>
      <c r="M7" s="63">
        <f>CAZUL!G4</f>
        <v>1986.98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Rescisões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1091</v>
      </c>
      <c r="D8" s="104">
        <v>80301</v>
      </c>
      <c r="E8" s="7" t="str">
        <f>CAZUL!B5</f>
        <v>01/05/2020</v>
      </c>
      <c r="F8" s="40" t="str">
        <f>CAZUL!N5</f>
        <v>03/08/2020</v>
      </c>
      <c r="G8" s="27" t="str">
        <f>DESPESAS!D2</f>
        <v>UPA DUQUE</v>
      </c>
      <c r="H8" s="66" t="str">
        <f>VLOOKUP(I8,FORNECEDOR!$A$1:$B$500,2,FALSE)</f>
        <v>769.369.617-20</v>
      </c>
      <c r="I8" s="69" t="str">
        <f>CAZUL!E5</f>
        <v>ANTÔNIA ARAUJO DE FARIAS</v>
      </c>
      <c r="J8" s="35" t="str">
        <f>VLOOKUP(AA8,DESPESAS!$A$2:$B$309,2,FALSE)</f>
        <v>01.03.04</v>
      </c>
      <c r="K8" s="35" t="str">
        <f>VLOOKUP(AA8,DESPESAS!$A$2:$C$319,3,FALSE)</f>
        <v>RESCISÕES</v>
      </c>
      <c r="L8" s="28">
        <f>CAZUL!F5</f>
        <v>0</v>
      </c>
      <c r="M8" s="63">
        <f>CAZUL!G5</f>
        <v>2403.9</v>
      </c>
      <c r="N8" s="28">
        <f>CAZUL!H5</f>
        <v>0</v>
      </c>
      <c r="O8" s="7" t="str">
        <f>DESPESAS!E2</f>
        <v>BRASIL</v>
      </c>
      <c r="P8" s="20"/>
      <c r="AA8" s="67" t="str">
        <f>CAZUL!C5</f>
        <v>Rescisões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1091</v>
      </c>
      <c r="D9" s="104">
        <v>80303</v>
      </c>
      <c r="E9" s="7" t="str">
        <f>CAZUL!B6</f>
        <v>01/06/2020</v>
      </c>
      <c r="F9" s="40" t="str">
        <f>CAZUL!N6</f>
        <v>03/08/2020</v>
      </c>
      <c r="G9" s="27" t="str">
        <f>DESPESAS!D2</f>
        <v>UPA DUQUE</v>
      </c>
      <c r="H9" s="66" t="str">
        <f>VLOOKUP(I9,FORNECEDOR!$A$1:$B$500,2,FALSE)</f>
        <v>143.048.667-88</v>
      </c>
      <c r="I9" s="69" t="str">
        <f>CAZUL!E6</f>
        <v>CATERINE OLIVEIRA DE AZEVEDO</v>
      </c>
      <c r="J9" s="35" t="str">
        <f>VLOOKUP(AA9,DESPESAS!$A$2:$B$309,2,FALSE)</f>
        <v>01.03.04</v>
      </c>
      <c r="K9" s="35" t="str">
        <f>VLOOKUP(AA9,DESPESAS!$A$2:$C$319,3,FALSE)</f>
        <v>RESCISÕES</v>
      </c>
      <c r="L9" s="28">
        <f>CAZUL!F6</f>
        <v>0</v>
      </c>
      <c r="M9" s="63">
        <f>CAZUL!G6</f>
        <v>1908.02</v>
      </c>
      <c r="N9" s="28">
        <f>CAZUL!H6</f>
        <v>-9153.09</v>
      </c>
      <c r="O9" s="7" t="str">
        <f>DESPESAS!E2</f>
        <v>BRASIL</v>
      </c>
      <c r="P9" s="20"/>
      <c r="AA9" s="67" t="str">
        <f>CAZUL!C6</f>
        <v>Rescisões</v>
      </c>
    </row>
    <row r="10" spans="1:47" s="30" customFormat="1" ht="12.75" customHeight="1" x14ac:dyDescent="0.25">
      <c r="A10" s="20"/>
      <c r="B10" s="25" t="s">
        <v>93</v>
      </c>
      <c r="C10" s="20" t="s">
        <v>1091</v>
      </c>
      <c r="D10" s="104">
        <v>1310.99</v>
      </c>
      <c r="E10" s="7" t="str">
        <f>CAZUL!B7</f>
        <v>01/08/2020</v>
      </c>
      <c r="F10" s="40" t="str">
        <f>CAZUL!N7</f>
        <v>03/08/2020</v>
      </c>
      <c r="G10" s="27" t="str">
        <f>DESPESAS!D2</f>
        <v>UPA DUQUE</v>
      </c>
      <c r="H10" s="66"/>
      <c r="I10" s="69" t="str">
        <f>CAZUL!E7</f>
        <v xml:space="preserve">GUIA DE RECOLHIMENTO RESCISÓRIO DO FGTS </v>
      </c>
      <c r="J10" s="35" t="str">
        <f>VLOOKUP(AA10,DESPESAS!$A$2:$B$309,2,FALSE)</f>
        <v>01.03.01</v>
      </c>
      <c r="K10" s="35" t="str">
        <f>VLOOKUP(AA10,DESPESAS!$A$2:$C$319,3,FALSE)</f>
        <v>FGTS</v>
      </c>
      <c r="L10" s="28">
        <f>CAZUL!F7</f>
        <v>0</v>
      </c>
      <c r="M10" s="63">
        <f>CAZUL!G7</f>
        <v>49.58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FGTS e Multa de FGTS</v>
      </c>
    </row>
    <row r="11" spans="1:47" s="30" customFormat="1" ht="12.75" customHeight="1" x14ac:dyDescent="0.25">
      <c r="A11" s="20"/>
      <c r="B11" s="25" t="s">
        <v>93</v>
      </c>
      <c r="C11" s="20" t="s">
        <v>1091</v>
      </c>
      <c r="D11" s="104">
        <v>551823000074549</v>
      </c>
      <c r="E11" s="7" t="str">
        <f>CAZUL!B8</f>
        <v>01/08/2020</v>
      </c>
      <c r="F11" s="40" t="str">
        <f>CAZUL!N8</f>
        <v>03/08/2020</v>
      </c>
      <c r="G11" s="27" t="str">
        <f>DESPESAS!D2</f>
        <v>UPA DUQUE</v>
      </c>
      <c r="H11" s="66" t="str">
        <f>VLOOKUP(I11,FORNECEDOR!$A$1:$B$500,2,FALSE)</f>
        <v>098.259.047-47</v>
      </c>
      <c r="I11" s="69" t="str">
        <f>CAZUL!E8</f>
        <v>CARLOS HENRIQUE BOENTE</v>
      </c>
      <c r="J11" s="35" t="str">
        <f>VLOOKUP(AA11,DESPESAS!$A$2:$B$309,2,FALSE)</f>
        <v>01.03.04</v>
      </c>
      <c r="K11" s="35" t="str">
        <f>VLOOKUP(AA11,DESPESAS!$A$2:$C$319,3,FALSE)</f>
        <v>RESCISÕES</v>
      </c>
      <c r="L11" s="28">
        <f>CAZUL!F8</f>
        <v>0</v>
      </c>
      <c r="M11" s="63">
        <f>CAZUL!G8</f>
        <v>1232.99</v>
      </c>
      <c r="N11" s="28">
        <f>CAZUL!H8</f>
        <v>-10435.66</v>
      </c>
      <c r="O11" s="7" t="str">
        <f>DESPESAS!E2</f>
        <v>BRASIL</v>
      </c>
      <c r="P11" s="20"/>
      <c r="AA11" s="67" t="str">
        <f>CAZUL!C8</f>
        <v>Rescisões</v>
      </c>
    </row>
    <row r="12" spans="1:47" s="30" customFormat="1" ht="12.75" customHeight="1" x14ac:dyDescent="0.25">
      <c r="A12" s="20"/>
      <c r="B12" s="25" t="s">
        <v>93</v>
      </c>
      <c r="C12" s="20"/>
      <c r="D12" s="104">
        <v>1546752.55</v>
      </c>
      <c r="E12" s="7" t="str">
        <f>CAZUL!B9</f>
        <v>03/08/2020</v>
      </c>
      <c r="F12" s="40" t="str">
        <f>CAZUL!N9</f>
        <v>03/08/2020</v>
      </c>
      <c r="G12" s="27" t="str">
        <f>DESPESAS!D2</f>
        <v>UPA DUQUE</v>
      </c>
      <c r="H12" s="66" t="str">
        <f>VLOOKUP(I12,FORNECEDOR!$A$1:$B$500,2,FALSE)</f>
        <v>00.000.000/1409-53</v>
      </c>
      <c r="I12" s="69" t="str">
        <f>CAZUL!E9</f>
        <v>BANCO DO BRASIL</v>
      </c>
      <c r="J12" s="35" t="str">
        <f>VLOOKUP(AA12,DESPESAS!$A$2:$B$309,2,FALSE)</f>
        <v>11.01.05</v>
      </c>
      <c r="K12" s="35" t="str">
        <f>VLOOKUP(AA12,DESPESAS!$A$2:$C$319,3,FALSE)</f>
        <v>RESGATE INVEST FACIL</v>
      </c>
      <c r="L12" s="28">
        <f>CAZUL!F9</f>
        <v>10435.66</v>
      </c>
      <c r="M12" s="63">
        <f>CAZUL!G9</f>
        <v>0</v>
      </c>
      <c r="N12" s="28">
        <f>CAZUL!H9</f>
        <v>0</v>
      </c>
      <c r="O12" s="7" t="str">
        <f>DESPESAS!E2</f>
        <v>BRASIL</v>
      </c>
      <c r="P12" s="20"/>
      <c r="AA12" s="67" t="str">
        <f>CAZUL!C9</f>
        <v>RESGATE INVEST FACIL</v>
      </c>
    </row>
    <row r="13" spans="1:47" s="30" customFormat="1" ht="12.75" customHeight="1" x14ac:dyDescent="0.25">
      <c r="A13" s="20" t="s">
        <v>44</v>
      </c>
      <c r="B13" s="25" t="s">
        <v>93</v>
      </c>
      <c r="C13" s="20" t="s">
        <v>1091</v>
      </c>
      <c r="D13" s="104">
        <v>80401</v>
      </c>
      <c r="E13" s="7" t="str">
        <f>CAZUL!B10</f>
        <v>14/07/2020</v>
      </c>
      <c r="F13" s="40" t="str">
        <f>CAZUL!N10</f>
        <v>04/08/2020</v>
      </c>
      <c r="G13" s="27" t="str">
        <f>DESPESAS!D2</f>
        <v>UPA DUQUE</v>
      </c>
      <c r="H13" s="66" t="str">
        <f>VLOOKUP(I13,FORNECEDOR!$A$1:$B$500,2,FALSE)</f>
        <v>22.706.161/0001-38</v>
      </c>
      <c r="I13" s="69" t="str">
        <f>CAZUL!E10</f>
        <v>AVANTE BRASIL COMERCIO EIRELI</v>
      </c>
      <c r="J13" s="35" t="str">
        <f>VLOOKUP(AA13,DESPESAS!$A$2:$B$309,2,FALSE)</f>
        <v>02.07.03</v>
      </c>
      <c r="K13" s="35" t="str">
        <f>VLOOKUP(AA13,DESPESAS!$A$2:$C$319,3,FALSE)</f>
        <v>MATERIAIS HOSPITALARES MÉDICOS/ODONTOLÓGICOS/LABORATORIAIS</v>
      </c>
      <c r="L13" s="28">
        <f>CAZUL!F10</f>
        <v>0</v>
      </c>
      <c r="M13" s="63">
        <f>CAZUL!G10</f>
        <v>1035.1300000000001</v>
      </c>
      <c r="N13" s="28">
        <f>CAZUL!H10</f>
        <v>-1035.1300000000001</v>
      </c>
      <c r="O13" s="7" t="str">
        <f>DESPESAS!E2</f>
        <v>BRASIL</v>
      </c>
      <c r="P13" s="20"/>
      <c r="AA13" s="67" t="str">
        <f>CAZUL!C10</f>
        <v>Material Hospitalar</v>
      </c>
    </row>
    <row r="14" spans="1:47" s="30" customFormat="1" ht="12.75" customHeight="1" x14ac:dyDescent="0.25">
      <c r="A14" s="20"/>
      <c r="B14" s="25" t="s">
        <v>93</v>
      </c>
      <c r="C14" s="20" t="s">
        <v>1091</v>
      </c>
      <c r="D14" s="104">
        <v>80401</v>
      </c>
      <c r="E14" s="101" t="str">
        <f>CAZUL!B11</f>
        <v>22/07/2020</v>
      </c>
      <c r="F14" s="40" t="str">
        <f>CAZUL!N11</f>
        <v>04/08/2020</v>
      </c>
      <c r="G14" s="27" t="str">
        <f>DESPESAS!D2</f>
        <v>UPA DUQUE</v>
      </c>
      <c r="H14" s="66" t="str">
        <f>VLOOKUP(I14,FORNECEDOR!$A$1:$B$500,2,FALSE)</f>
        <v>22.706.161/0001-38</v>
      </c>
      <c r="I14" s="69" t="str">
        <f>CAZUL!E11</f>
        <v>AVANTE BRASIL COMERCIO EIRELI</v>
      </c>
      <c r="J14" s="35" t="str">
        <f>VLOOKUP(AA14,DESPESAS!$A$2:$B$309,2,FALSE)</f>
        <v>02.07.01</v>
      </c>
      <c r="K14" s="35" t="str">
        <f>VLOOKUP(AA14,DESPESAS!$A$2:$C$319,3,FALSE)</f>
        <v>MEDICAMENTOS e INSUMOS FARMACÊUTICOS</v>
      </c>
      <c r="L14" s="28">
        <f>CAZUL!F11</f>
        <v>0</v>
      </c>
      <c r="M14" s="63">
        <f>CAZUL!G11</f>
        <v>5817.98</v>
      </c>
      <c r="N14" s="28">
        <f>CAZUL!H11</f>
        <v>-6853.11</v>
      </c>
      <c r="O14" s="7" t="str">
        <f>DESPESAS!E2</f>
        <v>BRASIL</v>
      </c>
      <c r="P14" s="20"/>
      <c r="AA14" s="67" t="str">
        <f>CAZUL!C11</f>
        <v>Medicamentos</v>
      </c>
    </row>
    <row r="15" spans="1:47" s="30" customFormat="1" ht="12.75" customHeight="1" x14ac:dyDescent="0.25">
      <c r="A15" s="20"/>
      <c r="B15" s="25" t="s">
        <v>93</v>
      </c>
      <c r="C15" s="20" t="s">
        <v>1091</v>
      </c>
      <c r="D15" s="104">
        <v>80401</v>
      </c>
      <c r="E15" s="102" t="str">
        <f>CAZUL!B12</f>
        <v>23/07/2020</v>
      </c>
      <c r="F15" s="40" t="str">
        <f>CAZUL!N12</f>
        <v>04/08/2020</v>
      </c>
      <c r="G15" s="27" t="str">
        <f>DESPESAS!D2</f>
        <v>UPA DUQUE</v>
      </c>
      <c r="H15" s="66" t="str">
        <f>VLOOKUP(I15,FORNECEDOR!$A$1:$B$500,2,FALSE)</f>
        <v>22.706.161/0001-38</v>
      </c>
      <c r="I15" s="69" t="str">
        <f>CAZUL!E12</f>
        <v>AVANTE BRASIL COMERCIO EIRELI</v>
      </c>
      <c r="J15" s="35" t="str">
        <f>VLOOKUP(AA15,DESPESAS!$A$2:$B$309,2,FALSE)</f>
        <v>02.07.01</v>
      </c>
      <c r="K15" s="35" t="str">
        <f>VLOOKUP(AA15,DESPESAS!$A$2:$C$319,3,FALSE)</f>
        <v>MEDICAMENTOS e INSUMOS FARMACÊUTICOS</v>
      </c>
      <c r="L15" s="28">
        <f>CAZUL!F12</f>
        <v>0</v>
      </c>
      <c r="M15" s="63">
        <f>CAZUL!G12</f>
        <v>5817.98</v>
      </c>
      <c r="N15" s="28">
        <f>CAZUL!H12</f>
        <v>-12671.09</v>
      </c>
      <c r="O15" s="7" t="str">
        <f>DESPESAS!E2</f>
        <v>BRASIL</v>
      </c>
      <c r="P15" s="20"/>
      <c r="AA15" s="67" t="str">
        <f>CAZUL!C12</f>
        <v>Medicamentos</v>
      </c>
    </row>
    <row r="16" spans="1:47" s="30" customFormat="1" ht="12.75" customHeight="1" x14ac:dyDescent="0.25">
      <c r="A16" s="20"/>
      <c r="B16" s="25" t="s">
        <v>93</v>
      </c>
      <c r="C16" s="20"/>
      <c r="D16" s="105">
        <v>42</v>
      </c>
      <c r="E16" s="7" t="str">
        <f>CAZUL!B13</f>
        <v>04/08/2020</v>
      </c>
      <c r="F16" s="40" t="str">
        <f>CAZUL!N13</f>
        <v>04/08/2020</v>
      </c>
      <c r="G16" s="27" t="str">
        <f>DESPESAS!D2</f>
        <v>UPA DUQUE</v>
      </c>
      <c r="H16" s="66" t="str">
        <f>VLOOKUP(I16,FORNECEDOR!$A$1:$B$500,2,FALSE)</f>
        <v>00.000.000/1409-53</v>
      </c>
      <c r="I16" s="69" t="str">
        <f>CAZUL!E13</f>
        <v>BANCO DO BRASIL</v>
      </c>
      <c r="J16" s="35" t="str">
        <f>VLOOKUP(AA16,DESPESAS!$A$2:$B$309,2,FALSE)</f>
        <v>11.01.05</v>
      </c>
      <c r="K16" s="35" t="str">
        <f>VLOOKUP(AA16,DESPESAS!$A$2:$C$319,3,FALSE)</f>
        <v>RESGATE INVEST FACIL</v>
      </c>
      <c r="L16" s="28">
        <f>CAZUL!F13</f>
        <v>12671.09</v>
      </c>
      <c r="M16" s="63">
        <f>CAZUL!G13</f>
        <v>0</v>
      </c>
      <c r="N16" s="28">
        <f>CAZUL!H13</f>
        <v>0</v>
      </c>
      <c r="O16" s="7" t="str">
        <f>DESPESAS!E2</f>
        <v>BRASIL</v>
      </c>
      <c r="P16" s="20"/>
      <c r="AA16" s="67" t="str">
        <f>CAZUL!C13</f>
        <v>RESGATE INVEST FACIL</v>
      </c>
    </row>
    <row r="17" spans="1:47" s="30" customFormat="1" ht="12.75" customHeight="1" x14ac:dyDescent="0.25">
      <c r="A17" s="20"/>
      <c r="B17" s="25" t="s">
        <v>93</v>
      </c>
      <c r="C17" s="20" t="s">
        <v>1091</v>
      </c>
      <c r="D17" s="104">
        <v>10784</v>
      </c>
      <c r="E17" s="7" t="str">
        <f>CAZUL!B14</f>
        <v>01/07/2020</v>
      </c>
      <c r="F17" s="40" t="str">
        <f>CAZUL!N14</f>
        <v>05/08/2020</v>
      </c>
      <c r="G17" s="27" t="str">
        <f>DESPESAS!D2</f>
        <v>UPA DUQUE</v>
      </c>
      <c r="H17" s="66" t="str">
        <f>VLOOKUP(I17,FORNECEDOR!$A$1:$B$500,2,FALSE)</f>
        <v>12.955.134/0001-45</v>
      </c>
      <c r="I17" s="69" t="str">
        <f>CAZUL!E14</f>
        <v>PAGAMENTO DE FUNCIONÁRIOS</v>
      </c>
      <c r="J17" s="35" t="str">
        <f>VLOOKUP(AA17,DESPESAS!$A$2:$B$309,2,FALSE)</f>
        <v>01.01.01</v>
      </c>
      <c r="K17" s="35" t="str">
        <f>VLOOKUP(AA17,DESPESAS!$A$2:$C$319,3,FALSE)</f>
        <v>FOLHA NORMAL</v>
      </c>
      <c r="L17" s="28">
        <f>CAZUL!F14</f>
        <v>0</v>
      </c>
      <c r="M17" s="63">
        <f>CAZUL!G14</f>
        <v>252182.36</v>
      </c>
      <c r="N17" s="28">
        <f>CAZUL!H14</f>
        <v>-252182.36</v>
      </c>
      <c r="O17" s="7" t="str">
        <f>DESPESAS!E2</f>
        <v>BRASIL</v>
      </c>
      <c r="P17" s="20"/>
      <c r="AA17" s="67" t="str">
        <f>CAZUL!C14</f>
        <v>Salários</v>
      </c>
    </row>
    <row r="18" spans="1:47" s="30" customFormat="1" x14ac:dyDescent="0.25">
      <c r="A18" s="20"/>
      <c r="B18" s="25" t="s">
        <v>93</v>
      </c>
      <c r="C18" s="20" t="s">
        <v>1091</v>
      </c>
      <c r="D18" s="104">
        <v>553431000205758</v>
      </c>
      <c r="E18" s="7" t="str">
        <f>CAZUL!B15</f>
        <v>29/07/2020</v>
      </c>
      <c r="F18" s="40" t="str">
        <f>CAZUL!N15</f>
        <v>05/08/2020</v>
      </c>
      <c r="G18" s="27" t="str">
        <f>DESPESAS!D2</f>
        <v>UPA DUQUE</v>
      </c>
      <c r="H18" s="66" t="str">
        <f>VLOOKUP(I18,FORNECEDOR!$A$1:$B$500,2,FALSE)</f>
        <v>36.325.157/0001-34</v>
      </c>
      <c r="I18" s="69" t="str">
        <f>CAZUL!E15</f>
        <v>COSTA CAMARGO COM. DE PROD. HOSP. LTDA</v>
      </c>
      <c r="J18" s="35" t="str">
        <f>VLOOKUP(AA18,DESPESAS!$A$2:$B$309,2,FALSE)</f>
        <v>02.07.01</v>
      </c>
      <c r="K18" s="35" t="str">
        <f>VLOOKUP(AA18,DESPESAS!$A$2:$C$319,3,FALSE)</f>
        <v>MEDICAMENTOS e INSUMOS FARMACÊUTICOS</v>
      </c>
      <c r="L18" s="28">
        <f>CAZUL!F15</f>
        <v>0</v>
      </c>
      <c r="M18" s="63">
        <f>CAZUL!G15</f>
        <v>2023.3</v>
      </c>
      <c r="N18" s="28">
        <f>CAZUL!H15</f>
        <v>-254205.65999999997</v>
      </c>
      <c r="O18" s="7" t="str">
        <f>DESPESAS!E2</f>
        <v>BRASIL</v>
      </c>
      <c r="P18" s="20"/>
      <c r="AA18" s="67" t="str">
        <f>CAZUL!C15</f>
        <v>Medicamentos</v>
      </c>
    </row>
    <row r="19" spans="1:47" s="30" customFormat="1" ht="12.75" customHeight="1" x14ac:dyDescent="0.25">
      <c r="A19" s="20"/>
      <c r="B19" s="25" t="s">
        <v>93</v>
      </c>
      <c r="C19" s="20"/>
      <c r="D19" s="104">
        <v>42</v>
      </c>
      <c r="E19" s="7" t="str">
        <f>CAZUL!B16</f>
        <v>05/08/2020</v>
      </c>
      <c r="F19" s="40" t="str">
        <f>CAZUL!N16</f>
        <v>05/08/2020</v>
      </c>
      <c r="G19" s="27" t="str">
        <f>DESPESAS!D2</f>
        <v>UPA DUQUE</v>
      </c>
      <c r="H19" s="66" t="str">
        <f>VLOOKUP(I19,FORNECEDOR!$A$1:$B$500,2,FALSE)</f>
        <v>00.000.000/1409-53</v>
      </c>
      <c r="I19" s="69" t="str">
        <f>CAZUL!E16</f>
        <v>BANCO DO BRASIL</v>
      </c>
      <c r="J19" s="35" t="str">
        <f>VLOOKUP(AA19,DESPESAS!$A$2:$B$309,2,FALSE)</f>
        <v>11.01.05</v>
      </c>
      <c r="K19" s="35" t="str">
        <f>VLOOKUP(AA19,DESPESAS!$A$2:$C$319,3,FALSE)</f>
        <v>RESGATE INVEST FACIL</v>
      </c>
      <c r="L19" s="28">
        <f>CAZUL!F16</f>
        <v>254205.66</v>
      </c>
      <c r="M19" s="63">
        <f>CAZUL!G16</f>
        <v>0</v>
      </c>
      <c r="N19" s="28">
        <f>CAZUL!H16</f>
        <v>2.9103830456733704E-11</v>
      </c>
      <c r="O19" s="7" t="str">
        <f>DESPESAS!E2</f>
        <v>BRASIL</v>
      </c>
      <c r="P19" s="20"/>
      <c r="AA19" s="67" t="str">
        <f>CAZUL!C16</f>
        <v>RESGATE INVEST FACIL</v>
      </c>
    </row>
    <row r="20" spans="1:47" s="9" customFormat="1" ht="12.75" customHeight="1" x14ac:dyDescent="0.25">
      <c r="A20" s="1" t="s">
        <v>43</v>
      </c>
      <c r="B20" s="25" t="s">
        <v>93</v>
      </c>
      <c r="C20" s="4" t="s">
        <v>964</v>
      </c>
      <c r="D20" s="104">
        <v>80601</v>
      </c>
      <c r="E20" s="7" t="str">
        <f>CAZUL!B17</f>
        <v>01/07/2020</v>
      </c>
      <c r="F20" s="40" t="str">
        <f>CAZUL!N17</f>
        <v>06/08/2020</v>
      </c>
      <c r="G20" s="27" t="str">
        <f>DESPESAS!D2</f>
        <v>UPA DUQUE</v>
      </c>
      <c r="H20" s="66"/>
      <c r="I20" s="69" t="str">
        <f>CAZUL!E17</f>
        <v>GRF - GUIA DE RECOLHIMENTO FGTS</v>
      </c>
      <c r="J20" s="35" t="str">
        <f>VLOOKUP(AA20,DESPESAS!$A$2:$B$309,2,FALSE)</f>
        <v>01.03.01</v>
      </c>
      <c r="K20" s="35" t="str">
        <f>VLOOKUP(AA20,DESPESAS!$A$2:$C$319,3,FALSE)</f>
        <v>FGTS</v>
      </c>
      <c r="L20" s="28">
        <f>CAZUL!F17</f>
        <v>0</v>
      </c>
      <c r="M20" s="63">
        <f>CAZUL!G17</f>
        <v>28262.98</v>
      </c>
      <c r="N20" s="28">
        <f>CAZUL!H17</f>
        <v>0</v>
      </c>
      <c r="O20" s="7" t="str">
        <f>DESPESAS!E2</f>
        <v>BRASIL</v>
      </c>
      <c r="P20" s="5"/>
      <c r="AA20" s="67" t="str">
        <f>CAZUL!C17</f>
        <v>FGTS Mensal</v>
      </c>
    </row>
    <row r="21" spans="1:47" s="30" customFormat="1" x14ac:dyDescent="0.25">
      <c r="A21" s="20"/>
      <c r="B21" s="25" t="s">
        <v>93</v>
      </c>
      <c r="C21" s="20" t="s">
        <v>1091</v>
      </c>
      <c r="D21" s="104">
        <v>550811000205758</v>
      </c>
      <c r="E21" s="7" t="str">
        <f>CAZUL!B18</f>
        <v>06/08/2020</v>
      </c>
      <c r="F21" s="40" t="str">
        <f>CAZUL!N18</f>
        <v>06/08/2020</v>
      </c>
      <c r="G21" s="27" t="str">
        <f>DESPESAS!D2</f>
        <v>UPA DUQUE</v>
      </c>
      <c r="H21" s="66" t="str">
        <f>VLOOKUP(I21,FORNECEDOR!$A$1:$B$500,2,FALSE)</f>
        <v>09.615.457/0001-85</v>
      </c>
      <c r="I21" s="69" t="str">
        <f>CAZUL!E18</f>
        <v>SODROGAS DIST. DE MED. MAT. MED HOSPITALARES LTDA</v>
      </c>
      <c r="J21" s="35" t="str">
        <f>VLOOKUP(AA21,DESPESAS!$A$2:$B$309,2,FALSE)</f>
        <v>02.07.01</v>
      </c>
      <c r="K21" s="35" t="str">
        <f>VLOOKUP(AA21,DESPESAS!$A$2:$C$319,3,FALSE)</f>
        <v>MEDICAMENTOS e INSUMOS FARMACÊUTICOS</v>
      </c>
      <c r="L21" s="28">
        <f>CAZUL!F18</f>
        <v>0</v>
      </c>
      <c r="M21" s="63">
        <f>CAZUL!G18</f>
        <v>2730</v>
      </c>
      <c r="N21" s="28">
        <f>CAZUL!H18</f>
        <v>0</v>
      </c>
      <c r="O21" s="7" t="str">
        <f>DESPESAS!E2</f>
        <v>BRASIL</v>
      </c>
      <c r="P21" s="20"/>
      <c r="AA21" s="67" t="str">
        <f>CAZUL!C18</f>
        <v>Medicamentos</v>
      </c>
    </row>
    <row r="22" spans="1:47" s="9" customFormat="1" ht="11.25" customHeight="1" x14ac:dyDescent="0.25">
      <c r="A22" s="1"/>
      <c r="B22" s="25" t="s">
        <v>93</v>
      </c>
      <c r="C22" s="4"/>
      <c r="D22" s="104">
        <v>42</v>
      </c>
      <c r="E22" s="7" t="str">
        <f>CAZUL!B19</f>
        <v>06/08/2020</v>
      </c>
      <c r="F22" s="40" t="str">
        <f>CAZUL!N19</f>
        <v>06/08/2020</v>
      </c>
      <c r="G22" s="27" t="str">
        <f>DESPESAS!D2</f>
        <v>UPA DUQUE</v>
      </c>
      <c r="H22" s="66" t="str">
        <f>VLOOKUP(I22,FORNECEDOR!$A$1:$B$500,2,FALSE)</f>
        <v>00.000.000/1409-53</v>
      </c>
      <c r="I22" s="69" t="str">
        <f>CAZUL!E19</f>
        <v>BANCO DO BRASIL</v>
      </c>
      <c r="J22" s="35" t="str">
        <f>VLOOKUP(AA22,DESPESAS!$A$2:$B$309,2,FALSE)</f>
        <v>11.01.05</v>
      </c>
      <c r="K22" s="35" t="str">
        <f>VLOOKUP(AA22,DESPESAS!$A$2:$C$319,3,FALSE)</f>
        <v>RESGATE INVEST FACIL</v>
      </c>
      <c r="L22" s="28">
        <f>CAZUL!F19</f>
        <v>30992.98</v>
      </c>
      <c r="M22" s="63">
        <f>CAZUL!G19</f>
        <v>0</v>
      </c>
      <c r="N22" s="28">
        <f>CAZUL!H19</f>
        <v>2.9103830456733704E-11</v>
      </c>
      <c r="O22" s="7" t="str">
        <f>DESPESAS!E2</f>
        <v>BRASIL</v>
      </c>
      <c r="P22" s="4"/>
      <c r="AA22" s="67" t="str">
        <f>CAZUL!C19</f>
        <v>RESGATE INVEST FACIL</v>
      </c>
    </row>
    <row r="23" spans="1:47" ht="14.45" customHeight="1" x14ac:dyDescent="0.25">
      <c r="A23" s="2"/>
      <c r="B23" s="25" t="s">
        <v>93</v>
      </c>
      <c r="C23" s="20" t="s">
        <v>1091</v>
      </c>
      <c r="D23" s="104">
        <v>80701</v>
      </c>
      <c r="E23" s="7" t="str">
        <f>CAZUL!B20</f>
        <v>01/07/2020</v>
      </c>
      <c r="F23" s="40" t="str">
        <f>CAZUL!N20</f>
        <v>07/08/2020</v>
      </c>
      <c r="G23" s="27" t="str">
        <f>DESPESAS!D2</f>
        <v>UPA DUQUE</v>
      </c>
      <c r="H23" s="66" t="str">
        <f>VLOOKUP(I23,FORNECEDOR!$A$1:$B$500,2,FALSE)</f>
        <v>092.834.367-76</v>
      </c>
      <c r="I23" s="69" t="str">
        <f>CAZUL!E20</f>
        <v>AGNES TAVARES CENDON DOS SANTOS</v>
      </c>
      <c r="J23" s="35" t="str">
        <f>VLOOKUP(AA23,DESPESAS!$A$2:$B$309,2,FALSE)</f>
        <v>01.01.01</v>
      </c>
      <c r="K23" s="35" t="str">
        <f>VLOOKUP(AA23,DESPESAS!$A$2:$C$319,3,FALSE)</f>
        <v>FOLHA NORMAL</v>
      </c>
      <c r="L23" s="28">
        <f>CAZUL!F20</f>
        <v>0</v>
      </c>
      <c r="M23" s="63">
        <f>CAZUL!G20</f>
        <v>3029.61</v>
      </c>
      <c r="N23" s="28">
        <f>CAZUL!H20</f>
        <v>0</v>
      </c>
      <c r="O23" s="7" t="str">
        <f>DESPESAS!E2</f>
        <v>BRASIL</v>
      </c>
      <c r="P23" s="4"/>
      <c r="AA23" s="67" t="str">
        <f>CAZUL!C20</f>
        <v>Salários</v>
      </c>
    </row>
    <row r="24" spans="1:47" x14ac:dyDescent="0.25">
      <c r="A24" s="1"/>
      <c r="B24" s="25" t="s">
        <v>93</v>
      </c>
      <c r="C24" s="4" t="s">
        <v>1091</v>
      </c>
      <c r="D24" s="104">
        <v>80705</v>
      </c>
      <c r="E24" s="7" t="str">
        <f>CAZUL!B21</f>
        <v>01/07/2020</v>
      </c>
      <c r="F24" s="40" t="str">
        <f>CAZUL!N21</f>
        <v>07/08/2020</v>
      </c>
      <c r="G24" s="27" t="str">
        <f>DESPESAS!D2</f>
        <v>UPA DUQUE</v>
      </c>
      <c r="H24" s="66" t="str">
        <f>VLOOKUP(I24,FORNECEDOR!$A$1:$B$500,2,FALSE)</f>
        <v>083.281.327-37</v>
      </c>
      <c r="I24" s="69" t="str">
        <f>CAZUL!E21</f>
        <v>ELAINE DOS SANTOS BONAVITA MORAES</v>
      </c>
      <c r="J24" s="35" t="str">
        <f>VLOOKUP(AA24,DESPESAS!$A$2:$B$309,2,FALSE)</f>
        <v>01.01.01</v>
      </c>
      <c r="K24" s="35" t="str">
        <f>VLOOKUP(AA24,DESPESAS!$A$2:$C$319,3,FALSE)</f>
        <v>FOLHA NORMAL</v>
      </c>
      <c r="L24" s="28">
        <f>CAZUL!F21</f>
        <v>0</v>
      </c>
      <c r="M24" s="63">
        <f>CAZUL!G21</f>
        <v>2304.39</v>
      </c>
      <c r="N24" s="28">
        <f>CAZUL!H21</f>
        <v>0</v>
      </c>
      <c r="O24" s="7" t="str">
        <f>DESPESAS!E2</f>
        <v>BRASIL</v>
      </c>
      <c r="P24" s="4"/>
      <c r="AA24" s="67" t="str">
        <f>CAZUL!C21</f>
        <v>Salários</v>
      </c>
    </row>
    <row r="25" spans="1:47" x14ac:dyDescent="0.25">
      <c r="A25" s="1"/>
      <c r="B25" s="25" t="s">
        <v>93</v>
      </c>
      <c r="C25" s="4" t="s">
        <v>1091</v>
      </c>
      <c r="D25" s="104">
        <v>80709</v>
      </c>
      <c r="E25" s="7" t="str">
        <f>CAZUL!B22</f>
        <v>01/07/2020</v>
      </c>
      <c r="F25" s="40" t="str">
        <f>CAZUL!N22</f>
        <v>07/08/2020</v>
      </c>
      <c r="G25" s="27" t="str">
        <f>DESPESAS!D2</f>
        <v>UPA DUQUE</v>
      </c>
      <c r="H25" s="66" t="str">
        <f>VLOOKUP(I25,FORNECEDOR!$A$1:$B$500,2,FALSE)</f>
        <v>549.360.127-34</v>
      </c>
      <c r="I25" s="69" t="str">
        <f>CAZUL!E22</f>
        <v>EMANUEL DA LUZ E SILVA</v>
      </c>
      <c r="J25" s="35" t="str">
        <f>VLOOKUP(AA25,DESPESAS!$A$2:$B$309,2,FALSE)</f>
        <v>01.01.01</v>
      </c>
      <c r="K25" s="35" t="str">
        <f>VLOOKUP(AA25,DESPESAS!$A$2:$C$319,3,FALSE)</f>
        <v>FOLHA NORMAL</v>
      </c>
      <c r="L25" s="28">
        <f>CAZUL!F22</f>
        <v>0</v>
      </c>
      <c r="M25" s="63">
        <f>CAZUL!G22</f>
        <v>1266.94</v>
      </c>
      <c r="N25" s="28">
        <f>CAZUL!H22</f>
        <v>0</v>
      </c>
      <c r="O25" s="7" t="str">
        <f>DESPESAS!E2</f>
        <v>BRASIL</v>
      </c>
      <c r="P25" s="4"/>
      <c r="AA25" s="67" t="str">
        <f>CAZUL!C22</f>
        <v>Salários</v>
      </c>
    </row>
    <row r="26" spans="1:47" x14ac:dyDescent="0.25">
      <c r="A26" s="1"/>
      <c r="B26" s="25" t="s">
        <v>93</v>
      </c>
      <c r="C26" s="4" t="s">
        <v>1091</v>
      </c>
      <c r="D26" s="104">
        <v>80708</v>
      </c>
      <c r="E26" s="7" t="str">
        <f>CAZUL!B23</f>
        <v>01/07/2020</v>
      </c>
      <c r="F26" s="40" t="str">
        <f>CAZUL!N23</f>
        <v>07/08/2020</v>
      </c>
      <c r="G26" s="27" t="str">
        <f>DESPESAS!D2</f>
        <v>UPA DUQUE</v>
      </c>
      <c r="H26" s="66" t="str">
        <f>VLOOKUP(I26,FORNECEDOR!$A$1:$B$500,2,FALSE)</f>
        <v>081.364.207-85</v>
      </c>
      <c r="I26" s="69" t="str">
        <f>CAZUL!E23</f>
        <v>GRACILENE ARAUJO TRANQUILINO</v>
      </c>
      <c r="J26" s="35" t="str">
        <f>VLOOKUP(AA26,DESPESAS!$A$2:$B$309,2,FALSE)</f>
        <v>01.01.01</v>
      </c>
      <c r="K26" s="35" t="str">
        <f>VLOOKUP(AA26,DESPESAS!$A$2:$C$319,3,FALSE)</f>
        <v>FOLHA NORMAL</v>
      </c>
      <c r="L26" s="28">
        <f>CAZUL!F23</f>
        <v>0</v>
      </c>
      <c r="M26" s="63">
        <f>CAZUL!G23</f>
        <v>1051.97</v>
      </c>
      <c r="N26" s="28">
        <f>CAZUL!H23</f>
        <v>0</v>
      </c>
      <c r="O26" s="7" t="str">
        <f>DESPESAS!E2</f>
        <v>BRASIL</v>
      </c>
      <c r="P26" s="4"/>
      <c r="AA26" s="67" t="str">
        <f>CAZUL!C23</f>
        <v>Salários</v>
      </c>
    </row>
    <row r="27" spans="1:47" s="12" customFormat="1" x14ac:dyDescent="0.25">
      <c r="A27" s="4"/>
      <c r="B27" s="25" t="s">
        <v>93</v>
      </c>
      <c r="C27" s="4" t="s">
        <v>1091</v>
      </c>
      <c r="D27" s="105">
        <v>80713</v>
      </c>
      <c r="E27" s="7" t="str">
        <f>CAZUL!B24</f>
        <v>01/07/2020</v>
      </c>
      <c r="F27" s="40" t="str">
        <f>CAZUL!N24</f>
        <v>07/08/2020</v>
      </c>
      <c r="G27" s="27" t="str">
        <f>DESPESAS!D2</f>
        <v>UPA DUQUE</v>
      </c>
      <c r="H27" s="66" t="str">
        <f>VLOOKUP(I27,FORNECEDOR!$A$1:$B$500,2,FALSE)</f>
        <v>107.062.287-74</v>
      </c>
      <c r="I27" s="69" t="str">
        <f>CAZUL!E24</f>
        <v>INGRID ARAUJO BASTOS</v>
      </c>
      <c r="J27" s="35" t="str">
        <f>VLOOKUP(AA27,DESPESAS!$A$2:$B$309,2,FALSE)</f>
        <v>01.01.01</v>
      </c>
      <c r="K27" s="35" t="str">
        <f>VLOOKUP(AA27,DESPESAS!$A$2:$C$319,3,FALSE)</f>
        <v>FOLHA NORMAL</v>
      </c>
      <c r="L27" s="28">
        <f>CAZUL!F24</f>
        <v>0</v>
      </c>
      <c r="M27" s="63">
        <f>CAZUL!G24</f>
        <v>361.66</v>
      </c>
      <c r="N27" s="28">
        <f>CAZUL!H24</f>
        <v>0</v>
      </c>
      <c r="O27" s="7" t="str">
        <f>DESPESAS!E2</f>
        <v>BRASIL</v>
      </c>
      <c r="P27" s="1"/>
      <c r="AA27" s="67" t="str">
        <f>CAZUL!C24</f>
        <v>Salários</v>
      </c>
    </row>
    <row r="28" spans="1:47" x14ac:dyDescent="0.25">
      <c r="A28" s="1"/>
      <c r="B28" s="25" t="s">
        <v>93</v>
      </c>
      <c r="C28" s="4" t="s">
        <v>1091</v>
      </c>
      <c r="D28" s="106">
        <v>80711</v>
      </c>
      <c r="E28" s="7" t="str">
        <f>CAZUL!B25</f>
        <v>01/07/2020</v>
      </c>
      <c r="F28" s="40" t="str">
        <f>CAZUL!N25</f>
        <v>07/08/2020</v>
      </c>
      <c r="G28" s="27" t="str">
        <f>DESPESAS!D2</f>
        <v>UPA DUQUE</v>
      </c>
      <c r="H28" s="66" t="str">
        <f>VLOOKUP(I28,FORNECEDOR!$A$1:$B$500,2,FALSE)</f>
        <v>139.259.637-82</v>
      </c>
      <c r="I28" s="69" t="str">
        <f>CAZUL!E25</f>
        <v>JESSICA BARROS GONZAGA</v>
      </c>
      <c r="J28" s="35" t="str">
        <f>VLOOKUP(AA28,DESPESAS!$A$2:$B$309,2,FALSE)</f>
        <v>01.01.01</v>
      </c>
      <c r="K28" s="35" t="str">
        <f>VLOOKUP(AA28,DESPESAS!$A$2:$C$319,3,FALSE)</f>
        <v>FOLHA NORMAL</v>
      </c>
      <c r="L28" s="28">
        <f>CAZUL!F25</f>
        <v>0</v>
      </c>
      <c r="M28" s="63">
        <f>CAZUL!G25</f>
        <v>1531.68</v>
      </c>
      <c r="N28" s="28">
        <f>CAZUL!H25</f>
        <v>0</v>
      </c>
      <c r="O28" s="7" t="str">
        <f>DESPESAS!E2</f>
        <v>BRASIL</v>
      </c>
      <c r="P28" s="1"/>
      <c r="AA28" s="67" t="str">
        <f>CAZUL!C25</f>
        <v>Salários</v>
      </c>
    </row>
    <row r="29" spans="1:47" x14ac:dyDescent="0.25">
      <c r="A29" s="1"/>
      <c r="B29" s="25" t="s">
        <v>93</v>
      </c>
      <c r="C29" s="4" t="s">
        <v>1091</v>
      </c>
      <c r="D29" s="104">
        <v>80703</v>
      </c>
      <c r="E29" s="7" t="str">
        <f>CAZUL!B26</f>
        <v>01/07/2020</v>
      </c>
      <c r="F29" s="40" t="str">
        <f>CAZUL!N26</f>
        <v>07/08/2020</v>
      </c>
      <c r="G29" s="27" t="str">
        <f>DESPESAS!D2</f>
        <v>UPA DUQUE</v>
      </c>
      <c r="H29" s="66" t="str">
        <f>VLOOKUP(I29,FORNECEDOR!$A$1:$B$500,2,FALSE)</f>
        <v>684.764.777-91</v>
      </c>
      <c r="I29" s="69" t="str">
        <f>CAZUL!E26</f>
        <v>JOSE LUIZ RAMOS DA SILVA</v>
      </c>
      <c r="J29" s="35" t="str">
        <f>VLOOKUP(AA29,DESPESAS!$A$2:$B$309,2,FALSE)</f>
        <v>01.01.01</v>
      </c>
      <c r="K29" s="35" t="str">
        <f>VLOOKUP(AA29,DESPESAS!$A$2:$C$319,3,FALSE)</f>
        <v>FOLHA NORMAL</v>
      </c>
      <c r="L29" s="28">
        <f>CAZUL!F26</f>
        <v>0</v>
      </c>
      <c r="M29" s="63">
        <f>CAZUL!G26</f>
        <v>2036.86</v>
      </c>
      <c r="N29" s="28">
        <f>CAZUL!H26</f>
        <v>0</v>
      </c>
      <c r="O29" s="7" t="str">
        <f>DESPESAS!E2</f>
        <v>BRASIL</v>
      </c>
      <c r="P29" s="1"/>
      <c r="AA29" s="67" t="str">
        <f>CAZUL!C26</f>
        <v>Salários</v>
      </c>
    </row>
    <row r="30" spans="1:47" s="6" customFormat="1" x14ac:dyDescent="0.25">
      <c r="A30" s="1"/>
      <c r="B30" s="25" t="s">
        <v>93</v>
      </c>
      <c r="C30" s="1" t="s">
        <v>1091</v>
      </c>
      <c r="D30" s="104">
        <v>80706</v>
      </c>
      <c r="E30" s="7" t="str">
        <f>CAZUL!B27</f>
        <v>01/07/2020</v>
      </c>
      <c r="F30" s="40" t="str">
        <f>CAZUL!N27</f>
        <v>07/08/2020</v>
      </c>
      <c r="G30" s="27" t="str">
        <f>DESPESAS!D2</f>
        <v>UPA DUQUE</v>
      </c>
      <c r="H30" s="66" t="str">
        <f>VLOOKUP(I30,FORNECEDOR!$A$1:$B$500,2,FALSE)</f>
        <v>100.831.147-26</v>
      </c>
      <c r="I30" s="69" t="str">
        <f>CAZUL!E27</f>
        <v>LILIANE GOMES DE MENEZES SOUZA</v>
      </c>
      <c r="J30" s="35" t="str">
        <f>VLOOKUP(AA30,DESPESAS!$A$2:$B$309,2,FALSE)</f>
        <v>01.01.01</v>
      </c>
      <c r="K30" s="35" t="str">
        <f>VLOOKUP(AA30,DESPESAS!$A$2:$C$319,3,FALSE)</f>
        <v>FOLHA NORMAL</v>
      </c>
      <c r="L30" s="28">
        <f>CAZUL!F27</f>
        <v>0</v>
      </c>
      <c r="M30" s="63">
        <f>CAZUL!G27</f>
        <v>254.22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 t="str">
        <f>CAZUL!C27</f>
        <v>Salários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x14ac:dyDescent="0.25">
      <c r="A31" s="4"/>
      <c r="B31" s="25" t="s">
        <v>93</v>
      </c>
      <c r="C31" s="4" t="s">
        <v>1091</v>
      </c>
      <c r="D31" s="104">
        <v>80704</v>
      </c>
      <c r="E31" s="7" t="str">
        <f>CAZUL!B28</f>
        <v>01/07/2020</v>
      </c>
      <c r="F31" s="40" t="str">
        <f>CAZUL!N28</f>
        <v>07/08/2020</v>
      </c>
      <c r="G31" s="27" t="str">
        <f>DESPESAS!D2</f>
        <v>UPA DUQUE</v>
      </c>
      <c r="H31" s="66" t="str">
        <f>VLOOKUP(I31,FORNECEDOR!$A$1:$B$500,2,FALSE)</f>
        <v>167.815.047-97</v>
      </c>
      <c r="I31" s="69" t="str">
        <f>CAZUL!E28</f>
        <v>REBECCA DA SILVA CONCEIÇÃO</v>
      </c>
      <c r="J31" s="35" t="str">
        <f>VLOOKUP(AA31,DESPESAS!$A$2:$B$309,2,FALSE)</f>
        <v>01.01.01</v>
      </c>
      <c r="K31" s="35" t="str">
        <f>VLOOKUP(AA31,DESPESAS!$A$2:$C$319,3,FALSE)</f>
        <v>FOLHA NORMAL</v>
      </c>
      <c r="L31" s="28">
        <f>CAZUL!F28</f>
        <v>0</v>
      </c>
      <c r="M31" s="63">
        <f>CAZUL!G28</f>
        <v>1895.89</v>
      </c>
      <c r="N31" s="28">
        <f>CAZUL!H28</f>
        <v>0</v>
      </c>
      <c r="O31" s="7" t="str">
        <f>DESPESAS!E2</f>
        <v>BRASIL</v>
      </c>
      <c r="P31" s="4"/>
      <c r="AA31" s="67" t="str">
        <f>CAZUL!C28</f>
        <v>Salários</v>
      </c>
    </row>
    <row r="32" spans="1:47" ht="10.15" customHeight="1" x14ac:dyDescent="0.25">
      <c r="A32" s="3"/>
      <c r="B32" s="25" t="s">
        <v>93</v>
      </c>
      <c r="C32" s="4" t="s">
        <v>1091</v>
      </c>
      <c r="D32" s="104">
        <v>80712</v>
      </c>
      <c r="E32" s="7" t="str">
        <f>CAZUL!B29</f>
        <v>01/07/2020</v>
      </c>
      <c r="F32" s="40" t="str">
        <f>CAZUL!N29</f>
        <v>07/08/2020</v>
      </c>
      <c r="G32" s="27" t="str">
        <f>DESPESAS!D2</f>
        <v>UPA DUQUE</v>
      </c>
      <c r="H32" s="66" t="str">
        <f>VLOOKUP(I32,FORNECEDOR!$A$1:$B$500,2,FALSE)</f>
        <v>045.311.447-40</v>
      </c>
      <c r="I32" s="69" t="str">
        <f>CAZUL!E29</f>
        <v>RONICLEI TEIXEIRA</v>
      </c>
      <c r="J32" s="35" t="str">
        <f>VLOOKUP(AA32,DESPESAS!$A$2:$B$309,2,FALSE)</f>
        <v>01.01.01</v>
      </c>
      <c r="K32" s="35" t="str">
        <f>VLOOKUP(AA32,DESPESAS!$A$2:$C$319,3,FALSE)</f>
        <v>FOLHA NORMAL</v>
      </c>
      <c r="L32" s="28">
        <f>CAZUL!F29</f>
        <v>0</v>
      </c>
      <c r="M32" s="63">
        <f>CAZUL!G29</f>
        <v>2072.48</v>
      </c>
      <c r="N32" s="28">
        <f>CAZUL!H29</f>
        <v>0</v>
      </c>
      <c r="O32" s="7" t="str">
        <f>DESPESAS!E2</f>
        <v>BRASIL</v>
      </c>
      <c r="P32" s="4"/>
      <c r="AA32" s="67" t="str">
        <f>CAZUL!C29</f>
        <v>Salários</v>
      </c>
    </row>
    <row r="33" spans="1:47" ht="14.45" customHeight="1" x14ac:dyDescent="0.25">
      <c r="A33" s="2"/>
      <c r="B33" s="25" t="s">
        <v>93</v>
      </c>
      <c r="C33" s="4" t="s">
        <v>1091</v>
      </c>
      <c r="D33" s="106">
        <v>80707</v>
      </c>
      <c r="E33" s="7" t="str">
        <f>CAZUL!B30</f>
        <v>01/07/2020</v>
      </c>
      <c r="F33" s="40" t="str">
        <f>CAZUL!N30</f>
        <v>07/08/2020</v>
      </c>
      <c r="G33" s="27" t="str">
        <f>DESPESAS!D2</f>
        <v>UPA DUQUE</v>
      </c>
      <c r="H33" s="66" t="str">
        <f>VLOOKUP(I33,FORNECEDOR!$A$1:$B$500,2,FALSE)</f>
        <v>095.388.947-58</v>
      </c>
      <c r="I33" s="69" t="str">
        <f>CAZUL!E30</f>
        <v>SANDRA CILENE SOUZA DE ALMEIDA</v>
      </c>
      <c r="J33" s="35" t="str">
        <f>VLOOKUP(AA33,DESPESAS!$A$2:$B$309,2,FALSE)</f>
        <v>01.01.01</v>
      </c>
      <c r="K33" s="35" t="str">
        <f>VLOOKUP(AA33,DESPESAS!$A$2:$C$319,3,FALSE)</f>
        <v>FOLHA NORMAL</v>
      </c>
      <c r="L33" s="28">
        <f>CAZUL!F30</f>
        <v>0</v>
      </c>
      <c r="M33" s="63">
        <f>CAZUL!G30</f>
        <v>2011.31</v>
      </c>
      <c r="N33" s="28">
        <f>CAZUL!H30</f>
        <v>0</v>
      </c>
      <c r="O33" s="7" t="str">
        <f>DESPESAS!E2</f>
        <v>BRASIL</v>
      </c>
      <c r="P33" s="4"/>
      <c r="AA33" s="67" t="str">
        <f>CAZUL!C30</f>
        <v>Salários</v>
      </c>
    </row>
    <row r="34" spans="1:47" s="11" customFormat="1" ht="15" customHeight="1" x14ac:dyDescent="0.25">
      <c r="A34" s="2"/>
      <c r="B34" s="25" t="s">
        <v>93</v>
      </c>
      <c r="C34" s="4" t="s">
        <v>1091</v>
      </c>
      <c r="D34" s="106">
        <v>80710</v>
      </c>
      <c r="E34" s="7" t="str">
        <f>CAZUL!B31</f>
        <v>01/07/2020</v>
      </c>
      <c r="F34" s="40" t="str">
        <f>CAZUL!N31</f>
        <v>07/08/2020</v>
      </c>
      <c r="G34" s="27" t="str">
        <f>DESPESAS!D2</f>
        <v>UPA DUQUE</v>
      </c>
      <c r="H34" s="66" t="str">
        <f>VLOOKUP(I34,FORNECEDOR!$A$1:$B$500,2,FALSE)</f>
        <v>161.274.217-30</v>
      </c>
      <c r="I34" s="69" t="str">
        <f>CAZUL!E31</f>
        <v>THAIZ DOS SANTOS COSTA</v>
      </c>
      <c r="J34" s="35" t="str">
        <f>VLOOKUP(AA34,DESPESAS!$A$2:$B$309,2,FALSE)</f>
        <v>01.01.01</v>
      </c>
      <c r="K34" s="35" t="str">
        <f>VLOOKUP(AA34,DESPESAS!$A$2:$C$319,3,FALSE)</f>
        <v>FOLHA NORMAL</v>
      </c>
      <c r="L34" s="28">
        <f>CAZUL!F31</f>
        <v>0</v>
      </c>
      <c r="M34" s="63">
        <f>CAZUL!G31</f>
        <v>2072.48</v>
      </c>
      <c r="N34" s="28">
        <f>CAZUL!H31</f>
        <v>0</v>
      </c>
      <c r="O34" s="7" t="str">
        <f>DESPESAS!E2</f>
        <v>BRASIL</v>
      </c>
      <c r="P34" s="1"/>
      <c r="AA34" s="67" t="str">
        <f>CAZUL!C31</f>
        <v>Salários</v>
      </c>
    </row>
    <row r="35" spans="1:47" x14ac:dyDescent="0.25">
      <c r="A35" s="1"/>
      <c r="B35" s="25" t="s">
        <v>93</v>
      </c>
      <c r="C35" s="4" t="s">
        <v>1091</v>
      </c>
      <c r="D35" s="104">
        <v>80702</v>
      </c>
      <c r="E35" s="7" t="str">
        <f>CAZUL!B32</f>
        <v>01/07/2020</v>
      </c>
      <c r="F35" s="40" t="str">
        <f>CAZUL!N32</f>
        <v>07/08/2020</v>
      </c>
      <c r="G35" s="27" t="str">
        <f>DESPESAS!D2</f>
        <v>UPA DUQUE</v>
      </c>
      <c r="H35" s="66" t="str">
        <f>VLOOKUP(I35,FORNECEDOR!$A$1:$B$500,2,FALSE)</f>
        <v>089.282.377-18</v>
      </c>
      <c r="I35" s="69" t="str">
        <f>CAZUL!E32</f>
        <v>VIVIAN MOREIRA</v>
      </c>
      <c r="J35" s="35" t="str">
        <f>VLOOKUP(AA35,DESPESAS!$A$2:$B$309,2,FALSE)</f>
        <v>01.01.01</v>
      </c>
      <c r="K35" s="35" t="str">
        <f>VLOOKUP(AA35,DESPESAS!$A$2:$C$319,3,FALSE)</f>
        <v>FOLHA NORMAL</v>
      </c>
      <c r="L35" s="28">
        <f>CAZUL!F32</f>
        <v>0</v>
      </c>
      <c r="M35" s="63">
        <f>CAZUL!G32</f>
        <v>1882.44</v>
      </c>
      <c r="N35" s="28">
        <f>CAZUL!H32</f>
        <v>0</v>
      </c>
      <c r="O35" s="7" t="str">
        <f>DESPESAS!E2</f>
        <v>BRASIL</v>
      </c>
      <c r="P35" s="1"/>
      <c r="AA35" s="67" t="str">
        <f>CAZUL!C32</f>
        <v>Salários</v>
      </c>
    </row>
    <row r="36" spans="1:47" x14ac:dyDescent="0.25">
      <c r="A36" s="1"/>
      <c r="B36" s="25" t="s">
        <v>93</v>
      </c>
      <c r="C36" s="4"/>
      <c r="D36" s="104">
        <v>42</v>
      </c>
      <c r="E36" s="7" t="str">
        <f>CAZUL!B33</f>
        <v>07/08/2020</v>
      </c>
      <c r="F36" s="40" t="str">
        <f>CAZUL!N33</f>
        <v>07/08/2020</v>
      </c>
      <c r="G36" s="27" t="str">
        <f>DESPESAS!D2</f>
        <v>UPA DUQUE</v>
      </c>
      <c r="H36" s="66" t="str">
        <f>VLOOKUP(I36,FORNECEDOR!$A$1:$B$500,2,FALSE)</f>
        <v>00.000.000/1409-53</v>
      </c>
      <c r="I36" s="69" t="str">
        <f>CAZUL!E33</f>
        <v>BANCO DO BRASIL</v>
      </c>
      <c r="J36" s="35" t="str">
        <f>VLOOKUP(AA36,DESPESAS!$A$2:$B$309,2,FALSE)</f>
        <v>11.01.05</v>
      </c>
      <c r="K36" s="35" t="str">
        <f>VLOOKUP(AA36,DESPESAS!$A$2:$C$319,3,FALSE)</f>
        <v>RESGATE INVEST FACIL</v>
      </c>
      <c r="L36" s="28">
        <f>CAZUL!F33</f>
        <v>22202.58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 t="str">
        <f>CAZUL!C33</f>
        <v>RESGATE INVEST FACIL</v>
      </c>
    </row>
    <row r="37" spans="1:47" ht="10.15" customHeight="1" x14ac:dyDescent="0.25">
      <c r="A37" s="1"/>
      <c r="B37" s="25" t="s">
        <v>93</v>
      </c>
      <c r="C37" s="4"/>
      <c r="D37" s="104">
        <v>832201200328329</v>
      </c>
      <c r="E37" s="7" t="str">
        <f>CAZUL!B34</f>
        <v>07/08/2020</v>
      </c>
      <c r="F37" s="40" t="str">
        <f>CAZUL!N34</f>
        <v>07/08/2020</v>
      </c>
      <c r="G37" s="27" t="str">
        <f>DESPESAS!D2</f>
        <v>UPA DUQUE</v>
      </c>
      <c r="H37" s="66" t="str">
        <f>VLOOKUP(I37,FORNECEDOR!$A$1:$B$500,2,FALSE)</f>
        <v>00.000.000/1409-53</v>
      </c>
      <c r="I37" s="69" t="str">
        <f>CAZUL!E34</f>
        <v>BANCO DO BRASIL</v>
      </c>
      <c r="J37" s="35" t="str">
        <f>VLOOKUP(AA37,DESPESAS!$A$2:$B$309,2,FALSE)</f>
        <v>06.01.01</v>
      </c>
      <c r="K37" s="35" t="str">
        <f>VLOOKUP(AA37,DESPESAS!$A$2:$C$319,3,FALSE)</f>
        <v>TARIFAS</v>
      </c>
      <c r="L37" s="28">
        <f>CAZUL!F34</f>
        <v>0</v>
      </c>
      <c r="M37" s="63">
        <f>CAZUL!G34</f>
        <v>10.45</v>
      </c>
      <c r="N37" s="28">
        <f>CAZUL!H34</f>
        <v>0</v>
      </c>
      <c r="O37" s="7" t="str">
        <f>DESPESAS!E2</f>
        <v>BRASIL</v>
      </c>
      <c r="P37" s="4"/>
      <c r="AA37" s="67" t="str">
        <f>CAZUL!C34</f>
        <v>Tarifas Bancárias</v>
      </c>
    </row>
    <row r="38" spans="1:47" s="21" customFormat="1" ht="11.25" customHeight="1" x14ac:dyDescent="0.25">
      <c r="A38" s="2"/>
      <c r="B38" s="25" t="s">
        <v>93</v>
      </c>
      <c r="C38" s="4"/>
      <c r="D38" s="104">
        <v>832201200328330</v>
      </c>
      <c r="E38" s="7" t="str">
        <f>CAZUL!B35</f>
        <v>07/08/2020</v>
      </c>
      <c r="F38" s="40" t="str">
        <f>CAZUL!N35</f>
        <v>07/08/2020</v>
      </c>
      <c r="G38" s="27" t="str">
        <f>DESPESAS!D2</f>
        <v>UPA DUQUE</v>
      </c>
      <c r="H38" s="66" t="str">
        <f>VLOOKUP(I38,FORNECEDOR!$A$1:$B$500,2,FALSE)</f>
        <v>00.000.000/1409-53</v>
      </c>
      <c r="I38" s="69" t="str">
        <f>CAZUL!E35</f>
        <v>BANCO DO BRASIL</v>
      </c>
      <c r="J38" s="35" t="str">
        <f>VLOOKUP(AA38,DESPESAS!$A$2:$B$309,2,FALSE)</f>
        <v>06.01.01</v>
      </c>
      <c r="K38" s="35" t="str">
        <f>VLOOKUP(AA38,DESPESAS!$A$2:$C$319,3,FALSE)</f>
        <v>TARIFAS</v>
      </c>
      <c r="L38" s="28">
        <f>CAZUL!F35</f>
        <v>0</v>
      </c>
      <c r="M38" s="63">
        <f>CAZUL!G35</f>
        <v>10.45</v>
      </c>
      <c r="N38" s="28">
        <f>CAZUL!H35</f>
        <v>0</v>
      </c>
      <c r="O38" s="7" t="str">
        <f>DESPESAS!E2</f>
        <v>BRASIL</v>
      </c>
      <c r="P38" s="4"/>
      <c r="AA38" s="67" t="str">
        <f>CAZUL!C35</f>
        <v>Tarifas Bancárias</v>
      </c>
    </row>
    <row r="39" spans="1:47" x14ac:dyDescent="0.25">
      <c r="A39" s="1"/>
      <c r="B39" s="25" t="s">
        <v>93</v>
      </c>
      <c r="C39" s="4"/>
      <c r="D39" s="104">
        <v>832201200328331</v>
      </c>
      <c r="E39" s="7" t="str">
        <f>CAZUL!B36</f>
        <v>07/08/2020</v>
      </c>
      <c r="F39" s="40" t="str">
        <f>CAZUL!N36</f>
        <v>07/08/2020</v>
      </c>
      <c r="G39" s="27" t="str">
        <f>DESPESAS!D2</f>
        <v>UPA DUQUE</v>
      </c>
      <c r="H39" s="66" t="str">
        <f>VLOOKUP(I39,FORNECEDOR!$A$1:$B$500,2,FALSE)</f>
        <v>00.000.000/1409-53</v>
      </c>
      <c r="I39" s="69" t="str">
        <f>CAZUL!E36</f>
        <v>BANCO DO BRASIL</v>
      </c>
      <c r="J39" s="35" t="str">
        <f>VLOOKUP(AA39,DESPESAS!$A$2:$B$309,2,FALSE)</f>
        <v>06.01.01</v>
      </c>
      <c r="K39" s="35" t="str">
        <f>VLOOKUP(AA39,DESPESAS!$A$2:$C$319,3,FALSE)</f>
        <v>TARIFAS</v>
      </c>
      <c r="L39" s="28">
        <f>CAZUL!F36</f>
        <v>0</v>
      </c>
      <c r="M39" s="63">
        <f>CAZUL!G36</f>
        <v>10.45</v>
      </c>
      <c r="N39" s="28">
        <f>CAZUL!H36</f>
        <v>0</v>
      </c>
      <c r="O39" s="7" t="str">
        <f>DESPESAS!E2</f>
        <v>BRASIL</v>
      </c>
      <c r="P39" s="4"/>
      <c r="AA39" s="67" t="str">
        <f>CAZUL!C36</f>
        <v>Tarifas Bancárias</v>
      </c>
    </row>
    <row r="40" spans="1:47" x14ac:dyDescent="0.25">
      <c r="A40" s="2"/>
      <c r="B40" s="25" t="s">
        <v>93</v>
      </c>
      <c r="C40" s="4"/>
      <c r="D40" s="104">
        <v>832201200328332</v>
      </c>
      <c r="E40" s="7" t="str">
        <f>CAZUL!B37</f>
        <v>07/08/2020</v>
      </c>
      <c r="F40" s="40" t="str">
        <f>CAZUL!N37</f>
        <v>07/08/2020</v>
      </c>
      <c r="G40" s="27" t="str">
        <f>DESPESAS!D2</f>
        <v>UPA DUQUE</v>
      </c>
      <c r="H40" s="66" t="str">
        <f>VLOOKUP(I40,FORNECEDOR!$A$1:$B$500,2,FALSE)</f>
        <v>00.000.000/1409-53</v>
      </c>
      <c r="I40" s="69" t="str">
        <f>CAZUL!E37</f>
        <v>BANCO DO BRASIL</v>
      </c>
      <c r="J40" s="35" t="str">
        <f>VLOOKUP(AA40,DESPESAS!$A$2:$B$309,2,FALSE)</f>
        <v>06.01.01</v>
      </c>
      <c r="K40" s="35" t="str">
        <f>VLOOKUP(AA40,DESPESAS!$A$2:$C$319,3,FALSE)</f>
        <v>TARIFAS</v>
      </c>
      <c r="L40" s="28">
        <f>CAZUL!F37</f>
        <v>0</v>
      </c>
      <c r="M40" s="63">
        <f>CAZUL!G37</f>
        <v>10.45</v>
      </c>
      <c r="N40" s="28">
        <f>CAZUL!H37</f>
        <v>0</v>
      </c>
      <c r="O40" s="7" t="str">
        <f>DESPESAS!E2</f>
        <v>BRASIL</v>
      </c>
      <c r="P40" s="4"/>
      <c r="AA40" s="67" t="str">
        <f>CAZUL!C37</f>
        <v>Tarifas Bancárias</v>
      </c>
    </row>
    <row r="41" spans="1:47" s="21" customFormat="1" x14ac:dyDescent="0.25">
      <c r="A41" s="2"/>
      <c r="B41" s="25" t="s">
        <v>93</v>
      </c>
      <c r="C41" s="4"/>
      <c r="D41" s="104">
        <v>832201200328333</v>
      </c>
      <c r="E41" s="7" t="str">
        <f>CAZUL!B38</f>
        <v>07/08/2020</v>
      </c>
      <c r="F41" s="40" t="str">
        <f>CAZUL!N38</f>
        <v>07/08/2020</v>
      </c>
      <c r="G41" s="27" t="str">
        <f>DESPESAS!D2</f>
        <v>UPA DUQUE</v>
      </c>
      <c r="H41" s="66" t="str">
        <f>VLOOKUP(I41,FORNECEDOR!$A$1:$B$500,2,FALSE)</f>
        <v>00.000.000/1409-53</v>
      </c>
      <c r="I41" s="69" t="str">
        <f>CAZUL!E38</f>
        <v>BANCO DO BRASIL</v>
      </c>
      <c r="J41" s="35" t="str">
        <f>VLOOKUP(AA41,DESPESAS!$A$2:$B$309,2,FALSE)</f>
        <v>06.01.01</v>
      </c>
      <c r="K41" s="35" t="str">
        <f>VLOOKUP(AA41,DESPESAS!$A$2:$C$319,3,FALSE)</f>
        <v>TARIFAS</v>
      </c>
      <c r="L41" s="28">
        <f>CAZUL!F38</f>
        <v>0</v>
      </c>
      <c r="M41" s="63">
        <f>CAZUL!G38</f>
        <v>10.45</v>
      </c>
      <c r="N41" s="28">
        <f>CAZUL!H38</f>
        <v>0</v>
      </c>
      <c r="O41" s="7" t="str">
        <f>DESPESAS!E2</f>
        <v>BRASIL</v>
      </c>
      <c r="P41" s="4"/>
      <c r="AA41" s="67" t="str">
        <f>CAZUL!C38</f>
        <v>Tarifas Bancárias</v>
      </c>
    </row>
    <row r="42" spans="1:47" s="21" customFormat="1" x14ac:dyDescent="0.25">
      <c r="A42" s="3"/>
      <c r="B42" s="25" t="s">
        <v>93</v>
      </c>
      <c r="C42" s="4"/>
      <c r="D42" s="104">
        <v>832201200328334</v>
      </c>
      <c r="E42" s="7" t="str">
        <f>CAZUL!B39</f>
        <v>07/08/2020</v>
      </c>
      <c r="F42" s="40" t="str">
        <f>CAZUL!N39</f>
        <v>07/08/2020</v>
      </c>
      <c r="G42" s="27" t="str">
        <f>DESPESAS!D2</f>
        <v>UPA DUQUE</v>
      </c>
      <c r="H42" s="66" t="str">
        <f>VLOOKUP(I42,FORNECEDOR!$A$1:$B$500,2,FALSE)</f>
        <v>00.000.000/1409-53</v>
      </c>
      <c r="I42" s="69" t="str">
        <f>CAZUL!E39</f>
        <v>BANCO DO BRASIL</v>
      </c>
      <c r="J42" s="35" t="str">
        <f>VLOOKUP(AA42,DESPESAS!$A$2:$B$309,2,FALSE)</f>
        <v>06.01.01</v>
      </c>
      <c r="K42" s="35" t="str">
        <f>VLOOKUP(AA42,DESPESAS!$A$2:$C$319,3,FALSE)</f>
        <v>TARIFAS</v>
      </c>
      <c r="L42" s="28">
        <f>CAZUL!F39</f>
        <v>0</v>
      </c>
      <c r="M42" s="63">
        <f>CAZUL!G39</f>
        <v>10.45</v>
      </c>
      <c r="N42" s="28">
        <f>CAZUL!H39</f>
        <v>0</v>
      </c>
      <c r="O42" s="7" t="str">
        <f>DESPESAS!E2</f>
        <v>BRASIL</v>
      </c>
      <c r="P42" s="4"/>
      <c r="AA42" s="67" t="str">
        <f>CAZUL!C39</f>
        <v>Tarifas Bancárias</v>
      </c>
    </row>
    <row r="43" spans="1:47" x14ac:dyDescent="0.25">
      <c r="A43" s="3"/>
      <c r="B43" s="25" t="s">
        <v>93</v>
      </c>
      <c r="C43" s="4"/>
      <c r="D43" s="104">
        <v>832201200328335</v>
      </c>
      <c r="E43" s="7" t="str">
        <f>CAZUL!B40</f>
        <v>07/08/2020</v>
      </c>
      <c r="F43" s="40" t="str">
        <f>CAZUL!N40</f>
        <v>07/08/2020</v>
      </c>
      <c r="G43" s="27" t="str">
        <f>DESPESAS!D2</f>
        <v>UPA DUQUE</v>
      </c>
      <c r="H43" s="66" t="str">
        <f>VLOOKUP(I43,FORNECEDOR!$A$1:$B$500,2,FALSE)</f>
        <v>00.000.000/1409-53</v>
      </c>
      <c r="I43" s="69" t="str">
        <f>CAZUL!E40</f>
        <v>BANCO DO BRASIL</v>
      </c>
      <c r="J43" s="35" t="str">
        <f>VLOOKUP(AA43,DESPESAS!$A$2:$B$309,2,FALSE)</f>
        <v>06.01.01</v>
      </c>
      <c r="K43" s="35" t="str">
        <f>VLOOKUP(AA43,DESPESAS!$A$2:$C$319,3,FALSE)</f>
        <v>TARIFAS</v>
      </c>
      <c r="L43" s="28">
        <f>CAZUL!F40</f>
        <v>0</v>
      </c>
      <c r="M43" s="63">
        <f>CAZUL!G40</f>
        <v>10.45</v>
      </c>
      <c r="N43" s="28">
        <f>CAZUL!H40</f>
        <v>0</v>
      </c>
      <c r="O43" s="7" t="str">
        <f>DESPESAS!E2</f>
        <v>BRASIL</v>
      </c>
      <c r="P43" s="4"/>
      <c r="AA43" s="67" t="str">
        <f>CAZUL!C40</f>
        <v>Tarifas Bancárias</v>
      </c>
    </row>
    <row r="44" spans="1:47" x14ac:dyDescent="0.25">
      <c r="A44" s="1"/>
      <c r="B44" s="25" t="s">
        <v>93</v>
      </c>
      <c r="C44" s="4"/>
      <c r="D44" s="104">
        <v>832201200328336</v>
      </c>
      <c r="E44" s="7" t="str">
        <f>CAZUL!B41</f>
        <v>07/08/2020</v>
      </c>
      <c r="F44" s="40" t="str">
        <f>CAZUL!N41</f>
        <v>07/08/2020</v>
      </c>
      <c r="G44" s="27" t="str">
        <f>DESPESAS!D2</f>
        <v>UPA DUQUE</v>
      </c>
      <c r="H44" s="66" t="str">
        <f>VLOOKUP(I44,FORNECEDOR!$A$1:$B$500,2,FALSE)</f>
        <v>00.000.000/1409-53</v>
      </c>
      <c r="I44" s="69" t="str">
        <f>CAZUL!E41</f>
        <v>BANCO DO BRASIL</v>
      </c>
      <c r="J44" s="35" t="str">
        <f>VLOOKUP(AA44,DESPESAS!$A$2:$B$309,2,FALSE)</f>
        <v>06.01.01</v>
      </c>
      <c r="K44" s="35" t="str">
        <f>VLOOKUP(AA44,DESPESAS!$A$2:$C$319,3,FALSE)</f>
        <v>TARIFAS</v>
      </c>
      <c r="L44" s="28">
        <f>CAZUL!F41</f>
        <v>0</v>
      </c>
      <c r="M44" s="63">
        <f>CAZUL!G41</f>
        <v>10.45</v>
      </c>
      <c r="N44" s="28">
        <f>CAZUL!H41</f>
        <v>0</v>
      </c>
      <c r="O44" s="7" t="str">
        <f>DESPESAS!E2</f>
        <v>BRASIL</v>
      </c>
      <c r="P44" s="4"/>
      <c r="AA44" s="67" t="str">
        <f>CAZUL!C41</f>
        <v>Tarifas Bancárias</v>
      </c>
    </row>
    <row r="45" spans="1:47" s="6" customFormat="1" x14ac:dyDescent="0.25">
      <c r="A45" s="4"/>
      <c r="B45" s="25" t="s">
        <v>93</v>
      </c>
      <c r="C45" s="4"/>
      <c r="D45" s="104">
        <v>832201200328337</v>
      </c>
      <c r="E45" s="7" t="str">
        <f>CAZUL!B42</f>
        <v>07/08/2020</v>
      </c>
      <c r="F45" s="40" t="str">
        <f>CAZUL!N42</f>
        <v>07/08/2020</v>
      </c>
      <c r="G45" s="27" t="str">
        <f>DESPESAS!D2</f>
        <v>UPA DUQUE</v>
      </c>
      <c r="H45" s="66" t="str">
        <f>VLOOKUP(I45,FORNECEDOR!$A$1:$B$500,2,FALSE)</f>
        <v>00.000.000/1409-53</v>
      </c>
      <c r="I45" s="69" t="str">
        <f>CAZUL!E42</f>
        <v>BANCO DO BRASIL</v>
      </c>
      <c r="J45" s="35" t="str">
        <f>VLOOKUP(AA45,DESPESAS!$A$2:$B$309,2,FALSE)</f>
        <v>06.01.01</v>
      </c>
      <c r="K45" s="35" t="str">
        <f>VLOOKUP(AA45,DESPESAS!$A$2:$C$319,3,FALSE)</f>
        <v>TARIFAS</v>
      </c>
      <c r="L45" s="28">
        <f>CAZUL!F42</f>
        <v>0</v>
      </c>
      <c r="M45" s="63">
        <f>CAZUL!G42</f>
        <v>10.45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 t="str">
        <f>CAZUL!C42</f>
        <v>Tarifas Bancárias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x14ac:dyDescent="0.25">
      <c r="A46" s="4"/>
      <c r="B46" s="25" t="s">
        <v>93</v>
      </c>
      <c r="C46" s="4"/>
      <c r="D46" s="104">
        <v>832200900409707</v>
      </c>
      <c r="E46" s="7" t="str">
        <f>CAZUL!B43</f>
        <v>07/08/2020</v>
      </c>
      <c r="F46" s="40" t="str">
        <f>CAZUL!N43</f>
        <v>07/08/2020</v>
      </c>
      <c r="G46" s="27" t="str">
        <f>DESPESAS!D2</f>
        <v>UPA DUQUE</v>
      </c>
      <c r="H46" s="66" t="str">
        <f>VLOOKUP(I46,FORNECEDOR!$A$1:$B$500,2,FALSE)</f>
        <v>00.000.000/1409-53</v>
      </c>
      <c r="I46" s="69" t="str">
        <f>CAZUL!E43</f>
        <v>BANCO DO BRASIL</v>
      </c>
      <c r="J46" s="35" t="str">
        <f>VLOOKUP(AA46,DESPESAS!$A$2:$B$309,2,FALSE)</f>
        <v>06.01.01</v>
      </c>
      <c r="K46" s="35" t="str">
        <f>VLOOKUP(AA46,DESPESAS!$A$2:$C$319,3,FALSE)</f>
        <v>TARIFAS</v>
      </c>
      <c r="L46" s="28">
        <f>CAZUL!F43</f>
        <v>0</v>
      </c>
      <c r="M46" s="63">
        <f>CAZUL!G43</f>
        <v>336.6</v>
      </c>
      <c r="N46" s="28">
        <f>CAZUL!H43</f>
        <v>3.4276581573067233E-11</v>
      </c>
      <c r="O46" s="7" t="str">
        <f>DESPESAS!E2</f>
        <v>BRASIL</v>
      </c>
      <c r="P46" s="4"/>
      <c r="AA46" s="67" t="str">
        <f>CAZUL!C43</f>
        <v>Tarifas Bancárias</v>
      </c>
    </row>
    <row r="47" spans="1:47" s="11" customFormat="1" x14ac:dyDescent="0.25">
      <c r="A47" s="1"/>
      <c r="B47" s="25" t="s">
        <v>93</v>
      </c>
      <c r="C47" s="4" t="s">
        <v>965</v>
      </c>
      <c r="D47" s="104">
        <v>81004</v>
      </c>
      <c r="E47" s="7" t="str">
        <f>CAZUL!B44</f>
        <v>01/07/2020</v>
      </c>
      <c r="F47" s="40" t="str">
        <f>CAZUL!N44</f>
        <v>10/08/2020</v>
      </c>
      <c r="G47" s="27" t="str">
        <f>DESPESAS!D2</f>
        <v>UPA DUQUE</v>
      </c>
      <c r="H47" s="66" t="str">
        <f>VLOOKUP(I47,FORNECEDOR!$A$1:$B$500,2,FALSE)</f>
        <v>29.138.328/0001-50</v>
      </c>
      <c r="I47" s="69" t="str">
        <f>CAZUL!E44</f>
        <v>PREFEITURA MUNICIPAL DE DUQUE DE CAXIAS</v>
      </c>
      <c r="J47" s="35" t="str">
        <f>VLOOKUP(AA47,DESPESAS!$A$2:$B$309,2,FALSE)</f>
        <v>04.01.01</v>
      </c>
      <c r="K47" s="35" t="str">
        <f>VLOOKUP(AA47,DESPESAS!$A$2:$C$319,3,FALSE)</f>
        <v>ISS</v>
      </c>
      <c r="L47" s="28">
        <f>CAZUL!F44</f>
        <v>0</v>
      </c>
      <c r="M47" s="63">
        <f>CAZUL!G44</f>
        <v>132.22</v>
      </c>
      <c r="N47" s="28">
        <f>CAZUL!H44</f>
        <v>-132.21999999996572</v>
      </c>
      <c r="O47" s="7" t="str">
        <f>DESPESAS!E2</f>
        <v>BRASIL</v>
      </c>
      <c r="P47" s="4"/>
      <c r="AA47" s="67" t="str">
        <f>CAZUL!C44</f>
        <v>Retenção - ISS Serviços Tomados</v>
      </c>
    </row>
    <row r="48" spans="1:47" x14ac:dyDescent="0.25">
      <c r="A48" s="1"/>
      <c r="B48" s="25" t="s">
        <v>93</v>
      </c>
      <c r="C48" s="4" t="s">
        <v>1091</v>
      </c>
      <c r="D48" s="104">
        <v>81001</v>
      </c>
      <c r="E48" s="7" t="str">
        <f>CAZUL!B45</f>
        <v>01/07/2020</v>
      </c>
      <c r="F48" s="40" t="str">
        <f>CAZUL!N45</f>
        <v>10/08/2020</v>
      </c>
      <c r="G48" s="27" t="str">
        <f>DESPESAS!D2</f>
        <v>UPA DUQUE</v>
      </c>
      <c r="H48" s="66" t="str">
        <f>VLOOKUP(I48,FORNECEDOR!$A$1:$B$500,2,FALSE)</f>
        <v>34.512.073/0001-84</v>
      </c>
      <c r="I48" s="69" t="str">
        <f>CAZUL!E45</f>
        <v>BRUNO DE GOES GERBASE</v>
      </c>
      <c r="J48" s="35" t="str">
        <f>VLOOKUP(AA48,DESPESAS!$A$2:$B$309,2,FALSE)</f>
        <v>03.20.01</v>
      </c>
      <c r="K48" s="35" t="str">
        <f>VLOOKUP(AA48,DESPESAS!$A$2:$C$319,3,FALSE)</f>
        <v>HONORÁRIOS ADVOCATÍCIOS</v>
      </c>
      <c r="L48" s="28">
        <f>CAZUL!F45</f>
        <v>0</v>
      </c>
      <c r="M48" s="63">
        <f>CAZUL!G45</f>
        <v>1200</v>
      </c>
      <c r="N48" s="28">
        <f>CAZUL!H45</f>
        <v>-1332.2199999999657</v>
      </c>
      <c r="O48" s="7" t="str">
        <f>DESPESAS!E2</f>
        <v>BRASIL</v>
      </c>
      <c r="P48" s="4"/>
      <c r="AA48" s="67" t="str">
        <f>CAZUL!C45</f>
        <v>Honorários Advocatícios</v>
      </c>
    </row>
    <row r="49" spans="1:27" s="9" customFormat="1" x14ac:dyDescent="0.25">
      <c r="A49" s="6"/>
      <c r="B49" s="25" t="s">
        <v>93</v>
      </c>
      <c r="C49" s="4" t="s">
        <v>1092</v>
      </c>
      <c r="D49" s="104">
        <v>81003</v>
      </c>
      <c r="E49" s="7" t="str">
        <f>CAZUL!B46</f>
        <v>01/08/2020</v>
      </c>
      <c r="F49" s="40" t="str">
        <f>CAZUL!N46</f>
        <v>10/08/2020</v>
      </c>
      <c r="G49" s="27" t="str">
        <f>DESPESAS!D2</f>
        <v>UPA DUQUE</v>
      </c>
      <c r="H49" s="66" t="str">
        <f>VLOOKUP(I49,FORNECEDOR!$A$1:$B$500,2,FALSE)</f>
        <v>23.863.463/0001-82</v>
      </c>
      <c r="I49" s="69" t="str">
        <f>CAZUL!E46</f>
        <v>PONTO MAIS</v>
      </c>
      <c r="J49" s="35" t="str">
        <f>VLOOKUP(AA49,DESPESAS!$A$2:$B$309,2,FALSE)</f>
        <v>03.17.01</v>
      </c>
      <c r="K49" s="35" t="str">
        <f>VLOOKUP(AA49,DESPESAS!$A$2:$C$319,3,FALSE)</f>
        <v>SERVIÇOS ESPECIALIZADOS PESSOA JURÍDICA</v>
      </c>
      <c r="L49" s="28">
        <f>CAZUL!F46</f>
        <v>0</v>
      </c>
      <c r="M49" s="63">
        <f>CAZUL!G46</f>
        <v>450</v>
      </c>
      <c r="N49" s="28">
        <f>CAZUL!H46</f>
        <v>0</v>
      </c>
      <c r="O49" s="7" t="str">
        <f>DESPESAS!E2</f>
        <v>BRASIL</v>
      </c>
      <c r="P49" s="4"/>
      <c r="AA49" s="67" t="str">
        <f>CAZUL!C46</f>
        <v>Software / Licença de Uso</v>
      </c>
    </row>
    <row r="50" spans="1:27" x14ac:dyDescent="0.25">
      <c r="A50" s="6"/>
      <c r="B50" s="25" t="s">
        <v>93</v>
      </c>
      <c r="C50" s="4" t="s">
        <v>1091</v>
      </c>
      <c r="D50" s="104">
        <v>551523000238613</v>
      </c>
      <c r="E50" s="7" t="str">
        <f>CAZUL!B47</f>
        <v>01/07/2020</v>
      </c>
      <c r="F50" s="40" t="str">
        <f>CAZUL!N47</f>
        <v>10/08/2020</v>
      </c>
      <c r="G50" s="27" t="str">
        <f>DESPESAS!D2</f>
        <v>UPA DUQUE</v>
      </c>
      <c r="H50" s="66" t="str">
        <f>VLOOKUP(I50,FORNECEDOR!$A$1:$B$500,2,FALSE)</f>
        <v>12.955.134/0001-45</v>
      </c>
      <c r="I50" s="69" t="str">
        <f>CAZUL!E47</f>
        <v>INSTITUTO DIVA ALVES DO BRASIL</v>
      </c>
      <c r="J50" s="35" t="str">
        <f>VLOOKUP(AA50,DESPESAS!$A$2:$B$309,2,FALSE)</f>
        <v>07.03.01</v>
      </c>
      <c r="K50" s="35" t="str">
        <f>VLOOKUP(AA50,DESPESAS!$A$2:$C$319,3,FALSE)</f>
        <v>RATEIO DAS DESPESAS DA SEDE DA CONTRATADA</v>
      </c>
      <c r="L50" s="28">
        <f>CAZUL!F47</f>
        <v>0</v>
      </c>
      <c r="M50" s="63">
        <f>CAZUL!G47</f>
        <v>48018.87</v>
      </c>
      <c r="N50" s="28">
        <f>CAZUL!H47</f>
        <v>0</v>
      </c>
      <c r="O50" s="7" t="str">
        <f>DESPESAS!E2</f>
        <v>BRASIL</v>
      </c>
      <c r="P50" s="4"/>
      <c r="AA50" s="67" t="str">
        <f>CAZUL!C47</f>
        <v>Rateio Sede</v>
      </c>
    </row>
    <row r="51" spans="1:27" x14ac:dyDescent="0.25">
      <c r="A51" s="1"/>
      <c r="B51" s="25" t="s">
        <v>93</v>
      </c>
      <c r="C51" s="4" t="s">
        <v>1091</v>
      </c>
      <c r="D51" s="104">
        <v>81002</v>
      </c>
      <c r="E51" s="7" t="str">
        <f>CAZUL!B48</f>
        <v>01/08/2020</v>
      </c>
      <c r="F51" s="40" t="str">
        <f>CAZUL!N48</f>
        <v>10/08/2020</v>
      </c>
      <c r="G51" s="27" t="str">
        <f>DESPESAS!D2</f>
        <v>UPA DUQUE</v>
      </c>
      <c r="H51" s="66" t="str">
        <f>VLOOKUP(I51,FORNECEDOR!$A$1:$B$500,2,FALSE)</f>
        <v>092.834.367-76</v>
      </c>
      <c r="I51" s="69" t="str">
        <f>CAZUL!E48</f>
        <v>AGNES TAVARES CENDON DOS SANTOS</v>
      </c>
      <c r="J51" s="35" t="str">
        <f>VLOOKUP(AA51,DESPESAS!$A$2:$B$309,2,FALSE)</f>
        <v>01.01.03</v>
      </c>
      <c r="K51" s="35" t="str">
        <f>VLOOKUP(AA51,DESPESAS!$A$2:$C$319,3,FALSE)</f>
        <v>FÉRIAS</v>
      </c>
      <c r="L51" s="28">
        <f>CAZUL!F48</f>
        <v>0</v>
      </c>
      <c r="M51" s="63">
        <f>CAZUL!G48</f>
        <v>4054.38</v>
      </c>
      <c r="N51" s="28">
        <f>CAZUL!H48</f>
        <v>0</v>
      </c>
      <c r="O51" s="7" t="str">
        <f>DESPESAS!E2</f>
        <v>BRASIL</v>
      </c>
      <c r="P51" s="4"/>
      <c r="AA51" s="67" t="str">
        <f>CAZUL!C48</f>
        <v>Férias</v>
      </c>
    </row>
    <row r="52" spans="1:27" s="9" customFormat="1" x14ac:dyDescent="0.25">
      <c r="A52" s="2"/>
      <c r="B52" s="25" t="s">
        <v>93</v>
      </c>
      <c r="C52" s="4"/>
      <c r="D52" s="104">
        <v>551523000238613</v>
      </c>
      <c r="E52" s="7" t="str">
        <f>CAZUL!B49</f>
        <v>01/07/2020</v>
      </c>
      <c r="F52" s="40" t="str">
        <f>CAZUL!N49</f>
        <v>10/08/2020</v>
      </c>
      <c r="G52" s="27" t="str">
        <f>DESPESAS!D2</f>
        <v>UPA DUQUE</v>
      </c>
      <c r="H52" s="66" t="str">
        <f>VLOOKUP(I52,FORNECEDOR!$A$1:$B$500,2,FALSE)</f>
        <v>12.955.134/0001-45</v>
      </c>
      <c r="I52" s="69" t="str">
        <f>CAZUL!E49</f>
        <v>INSTITUTO DIVA ALVES DO BRASIL</v>
      </c>
      <c r="J52" s="35" t="str">
        <f>VLOOKUP(AA52,DESPESAS!$A$2:$B$309,2,FALSE)</f>
        <v>10.01.01</v>
      </c>
      <c r="K52" s="35" t="str">
        <f>VLOOKUP(AA52,DESPESAS!$A$2:$C$319,3,FALSE)</f>
        <v>CONTRATO DE GESTÃO</v>
      </c>
      <c r="L52" s="28">
        <f>CAZUL!F49</f>
        <v>1046126.68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 t="str">
        <f>CAZUL!C49</f>
        <v>Contrato de Gestão</v>
      </c>
    </row>
    <row r="53" spans="1:27" s="11" customFormat="1" x14ac:dyDescent="0.25">
      <c r="A53" s="2"/>
      <c r="B53" s="25" t="s">
        <v>93</v>
      </c>
      <c r="C53" s="4"/>
      <c r="D53" s="104">
        <v>551523000238613</v>
      </c>
      <c r="E53" s="7" t="str">
        <f>CAZUL!B50</f>
        <v>01/07/2020</v>
      </c>
      <c r="F53" s="40" t="str">
        <f>CAZUL!N50</f>
        <v>10/08/2020</v>
      </c>
      <c r="G53" s="27" t="str">
        <f>DESPESAS!D2</f>
        <v>UPA DUQUE</v>
      </c>
      <c r="H53" s="66" t="str">
        <f>VLOOKUP(I53,FORNECEDOR!$A$1:$B$500,2,FALSE)</f>
        <v>12.955.134/0001-45</v>
      </c>
      <c r="I53" s="69" t="str">
        <f>CAZUL!E50</f>
        <v>INSTITUTO DIVA ALVES DO BRASIL</v>
      </c>
      <c r="J53" s="35" t="str">
        <f>VLOOKUP(AA53,DESPESAS!$A$2:$B$309,2,FALSE)</f>
        <v>10.01.01</v>
      </c>
      <c r="K53" s="35" t="str">
        <f>VLOOKUP(AA53,DESPESAS!$A$2:$C$319,3,FALSE)</f>
        <v>CONTRATO DE GESTÃO</v>
      </c>
      <c r="L53" s="28">
        <f>CAZUL!F50</f>
        <v>554502.24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 t="str">
        <f>CAZUL!C50</f>
        <v>Contrato de Gestão</v>
      </c>
    </row>
    <row r="54" spans="1:27" s="11" customFormat="1" x14ac:dyDescent="0.25">
      <c r="A54" s="2"/>
      <c r="B54" s="25" t="s">
        <v>93</v>
      </c>
      <c r="C54" s="4"/>
      <c r="D54" s="105">
        <v>42</v>
      </c>
      <c r="E54" s="7" t="str">
        <f>CAZUL!B51</f>
        <v>10/08/2020</v>
      </c>
      <c r="F54" s="40" t="str">
        <f>CAZUL!N51</f>
        <v>10/08/2020</v>
      </c>
      <c r="G54" s="27" t="str">
        <f>DESPESAS!D2</f>
        <v>UPA DUQUE</v>
      </c>
      <c r="H54" s="66" t="str">
        <f>VLOOKUP(I54,FORNECEDOR!$A$1:$B$500,2,FALSE)</f>
        <v>00.000.000/1409-53</v>
      </c>
      <c r="I54" s="69" t="str">
        <f>CAZUL!E51</f>
        <v>BANCO DO BRASIL</v>
      </c>
      <c r="J54" s="35" t="str">
        <f>VLOOKUP(AA54,DESPESAS!$A$2:$B$309,2,FALSE)</f>
        <v>11.01.04</v>
      </c>
      <c r="K54" s="35" t="str">
        <f>VLOOKUP(AA54,DESPESAS!$A$2:$C$319,3,FALSE)</f>
        <v>APLIC.INVEST FACIL</v>
      </c>
      <c r="L54" s="28">
        <f>CAZUL!F51</f>
        <v>0</v>
      </c>
      <c r="M54" s="63">
        <f>CAZUL!G51</f>
        <v>1546752.55</v>
      </c>
      <c r="N54" s="28">
        <f>CAZUL!H51</f>
        <v>0</v>
      </c>
      <c r="O54" s="7" t="str">
        <f>DESPESAS!E2</f>
        <v>BRASIL</v>
      </c>
      <c r="P54" s="4"/>
      <c r="AA54" s="67" t="str">
        <f>CAZUL!C51</f>
        <v>APLIC.INVEST FACIL</v>
      </c>
    </row>
    <row r="55" spans="1:27" x14ac:dyDescent="0.25">
      <c r="A55" s="1"/>
      <c r="B55" s="25" t="s">
        <v>93</v>
      </c>
      <c r="C55" s="4"/>
      <c r="D55" s="104">
        <v>852231100012597</v>
      </c>
      <c r="E55" s="7" t="str">
        <f>CAZUL!B52</f>
        <v>10/08/2020</v>
      </c>
      <c r="F55" s="40" t="str">
        <f>CAZUL!N52</f>
        <v>10/08/2020</v>
      </c>
      <c r="G55" s="27" t="str">
        <f>DESPESAS!D2</f>
        <v>UPA DUQUE</v>
      </c>
      <c r="H55" s="66" t="str">
        <f>VLOOKUP(I55,FORNECEDOR!$A$1:$B$500,2,FALSE)</f>
        <v>00.000.000/1409-53</v>
      </c>
      <c r="I55" s="69" t="str">
        <f>CAZUL!E52</f>
        <v>BANCO DO BRASIL</v>
      </c>
      <c r="J55" s="35" t="str">
        <f>VLOOKUP(AA55,DESPESAS!$A$2:$B$309,2,FALSE)</f>
        <v>06.01.01</v>
      </c>
      <c r="K55" s="35" t="str">
        <f>VLOOKUP(AA55,DESPESAS!$A$2:$C$319,3,FALSE)</f>
        <v>TARIFAS</v>
      </c>
      <c r="L55" s="28">
        <f>CAZUL!F52</f>
        <v>0</v>
      </c>
      <c r="M55" s="63">
        <f>CAZUL!G52</f>
        <v>10.45</v>
      </c>
      <c r="N55" s="28">
        <f>CAZUL!H52</f>
        <v>0</v>
      </c>
      <c r="O55" s="7" t="str">
        <f>DESPESAS!E2</f>
        <v>BRASIL</v>
      </c>
      <c r="P55" s="4"/>
      <c r="AA55" s="67" t="str">
        <f>CAZUL!C52</f>
        <v>Tarifas Bancárias</v>
      </c>
    </row>
    <row r="56" spans="1:27" x14ac:dyDescent="0.25">
      <c r="A56" s="1"/>
      <c r="B56" s="25" t="s">
        <v>93</v>
      </c>
      <c r="C56" s="4"/>
      <c r="D56" s="104">
        <v>852231100012598</v>
      </c>
      <c r="E56" s="7" t="str">
        <f>CAZUL!B53</f>
        <v>10/08/2020</v>
      </c>
      <c r="F56" s="40" t="str">
        <f>CAZUL!N53</f>
        <v>10/08/2020</v>
      </c>
      <c r="G56" s="27" t="str">
        <f>DESPESAS!D2</f>
        <v>UPA DUQUE</v>
      </c>
      <c r="H56" s="66" t="str">
        <f>VLOOKUP(I56,FORNECEDOR!$A$1:$B$500,2,FALSE)</f>
        <v>00.000.000/1409-53</v>
      </c>
      <c r="I56" s="69" t="str">
        <f>CAZUL!E53</f>
        <v>BANCO DO BRASIL</v>
      </c>
      <c r="J56" s="35" t="str">
        <f>VLOOKUP(AA56,DESPESAS!$A$2:$B$309,2,FALSE)</f>
        <v>06.01.01</v>
      </c>
      <c r="K56" s="35" t="str">
        <f>VLOOKUP(AA56,DESPESAS!$A$2:$C$319,3,FALSE)</f>
        <v>TARIFAS</v>
      </c>
      <c r="L56" s="28">
        <f>CAZUL!F53</f>
        <v>0</v>
      </c>
      <c r="M56" s="63">
        <f>CAZUL!G53</f>
        <v>10.45</v>
      </c>
      <c r="N56" s="28">
        <f>CAZUL!H53</f>
        <v>1.396998072777933E-10</v>
      </c>
      <c r="O56" s="7" t="str">
        <f>DESPESAS!E2</f>
        <v>BRASIL</v>
      </c>
      <c r="P56" s="4"/>
      <c r="AA56" s="67" t="str">
        <f>CAZUL!C53</f>
        <v>Tarifas Bancárias</v>
      </c>
    </row>
    <row r="57" spans="1:27" ht="12.75" customHeight="1" x14ac:dyDescent="0.25">
      <c r="A57" s="1"/>
      <c r="B57" s="25" t="s">
        <v>93</v>
      </c>
      <c r="C57" s="4" t="s">
        <v>1091</v>
      </c>
      <c r="D57" s="104">
        <v>81201</v>
      </c>
      <c r="E57" s="7" t="str">
        <f>CAZUL!B54</f>
        <v>30/07/2020</v>
      </c>
      <c r="F57" s="40" t="str">
        <f>CAZUL!N54</f>
        <v>12/08/2020</v>
      </c>
      <c r="G57" s="27" t="str">
        <f>DESPESAS!D2</f>
        <v>UPA DUQUE</v>
      </c>
      <c r="H57" s="66" t="str">
        <f>VLOOKUP(I57,FORNECEDOR!$A$1:$B$500,2,FALSE)</f>
        <v>16.897.017/0001-23</v>
      </c>
      <c r="I57" s="69" t="str">
        <f>CAZUL!E54</f>
        <v>ATOS PHARMA PRODUTOS HOSPITALARES EIRELI</v>
      </c>
      <c r="J57" s="35" t="str">
        <f>VLOOKUP(AA57,DESPESAS!$A$2:$B$309,2,FALSE)</f>
        <v>02.07.01</v>
      </c>
      <c r="K57" s="35" t="str">
        <f>VLOOKUP(AA57,DESPESAS!$A$2:$C$319,3,FALSE)</f>
        <v>MEDICAMENTOS e INSUMOS FARMACÊUTICOS</v>
      </c>
      <c r="L57" s="28">
        <f>CAZUL!F54</f>
        <v>0</v>
      </c>
      <c r="M57" s="63">
        <f>CAZUL!G54</f>
        <v>2040</v>
      </c>
      <c r="N57" s="28">
        <f>CAZUL!H54</f>
        <v>-2039.9999999998604</v>
      </c>
      <c r="O57" s="7" t="str">
        <f>DESPESAS!E2</f>
        <v>BRASIL</v>
      </c>
      <c r="P57" s="4"/>
      <c r="AA57" s="67" t="str">
        <f>CAZUL!C54</f>
        <v>Medicamentos</v>
      </c>
    </row>
    <row r="58" spans="1:27" ht="12.75" customHeight="1" x14ac:dyDescent="0.25">
      <c r="A58" s="1"/>
      <c r="B58" s="25" t="s">
        <v>93</v>
      </c>
      <c r="C58" s="4"/>
      <c r="D58" s="105">
        <v>42</v>
      </c>
      <c r="E58" s="7" t="str">
        <f>CAZUL!B55</f>
        <v>12/08/2020</v>
      </c>
      <c r="F58" s="40" t="str">
        <f>CAZUL!N55</f>
        <v>12/08/2020</v>
      </c>
      <c r="G58" s="27" t="str">
        <f>DESPESAS!D2</f>
        <v>UPA DUQUE</v>
      </c>
      <c r="H58" s="66" t="str">
        <f>VLOOKUP(I58,FORNECEDOR!$A$1:$B$500,2,FALSE)</f>
        <v>00.000.000/1409-53</v>
      </c>
      <c r="I58" s="69" t="str">
        <f>CAZUL!E55</f>
        <v>BANCO DO BRASIL</v>
      </c>
      <c r="J58" s="35" t="str">
        <f>VLOOKUP(AA58,DESPESAS!$A$2:$B$309,2,FALSE)</f>
        <v>11.01.05</v>
      </c>
      <c r="K58" s="35" t="str">
        <f>VLOOKUP(AA58,DESPESAS!$A$2:$C$319,3,FALSE)</f>
        <v>RESGATE INVEST FACIL</v>
      </c>
      <c r="L58" s="28">
        <f>CAZUL!F55</f>
        <v>2050.4499999999998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 t="str">
        <f>CAZUL!C55</f>
        <v>RESGATE INVEST FACIL</v>
      </c>
    </row>
    <row r="59" spans="1:27" ht="12.75" customHeight="1" x14ac:dyDescent="0.25">
      <c r="A59" s="1"/>
      <c r="B59" s="25" t="s">
        <v>93</v>
      </c>
      <c r="C59" s="4"/>
      <c r="D59" s="105">
        <v>832251200365916</v>
      </c>
      <c r="E59" s="7" t="str">
        <f>CAZUL!B56</f>
        <v>12/08/2020</v>
      </c>
      <c r="F59" s="40" t="str">
        <f>CAZUL!N56</f>
        <v>12/08/2020</v>
      </c>
      <c r="G59" s="27" t="str">
        <f>DESPESAS!D2</f>
        <v>UPA DUQUE</v>
      </c>
      <c r="H59" s="66" t="str">
        <f>VLOOKUP(I59,FORNECEDOR!$A$1:$B$500,2,FALSE)</f>
        <v>00.000.000/1409-53</v>
      </c>
      <c r="I59" s="69" t="str">
        <f>CAZUL!E56</f>
        <v>BANCO DO BRASIL</v>
      </c>
      <c r="J59" s="35" t="str">
        <f>VLOOKUP(AA59,DESPESAS!$A$2:$B$309,2,FALSE)</f>
        <v>06.01.01</v>
      </c>
      <c r="K59" s="35" t="str">
        <f>VLOOKUP(AA59,DESPESAS!$A$2:$C$319,3,FALSE)</f>
        <v>TARIFAS</v>
      </c>
      <c r="L59" s="28">
        <f>CAZUL!F56</f>
        <v>0</v>
      </c>
      <c r="M59" s="63">
        <f>CAZUL!G56</f>
        <v>10.45</v>
      </c>
      <c r="N59" s="28">
        <f>CAZUL!H56</f>
        <v>1.3942624832452566E-10</v>
      </c>
      <c r="O59" s="7" t="str">
        <f>DESPESAS!E2</f>
        <v>BRASIL</v>
      </c>
      <c r="P59" s="4"/>
      <c r="AA59" s="67" t="str">
        <f>CAZUL!C56</f>
        <v>Tarifas Bancárias</v>
      </c>
    </row>
    <row r="60" spans="1:27" ht="12.75" customHeight="1" x14ac:dyDescent="0.25">
      <c r="A60" s="34"/>
      <c r="B60" s="25" t="s">
        <v>93</v>
      </c>
      <c r="C60" s="4" t="s">
        <v>1092</v>
      </c>
      <c r="D60" s="104">
        <v>81401</v>
      </c>
      <c r="E60" s="7" t="str">
        <f>CAZUL!B57</f>
        <v>01/08/2020</v>
      </c>
      <c r="F60" s="40" t="str">
        <f>CAZUL!N57</f>
        <v>14/08/2020</v>
      </c>
      <c r="G60" s="27" t="str">
        <f>DESPESAS!D2</f>
        <v>UPA DUQUE</v>
      </c>
      <c r="H60" s="66" t="str">
        <f>VLOOKUP(I60,FORNECEDOR!$A$1:$B$500,2,FALSE)</f>
        <v>40.432.544/0062-69</v>
      </c>
      <c r="I60" s="69" t="str">
        <f>CAZUL!E57</f>
        <v>CLARO S.A</v>
      </c>
      <c r="J60" s="35" t="str">
        <f>VLOOKUP(AA60,DESPESAS!$A$2:$B$309,2,FALSE)</f>
        <v>03.13.01</v>
      </c>
      <c r="K60" s="35" t="str">
        <f>VLOOKUP(AA60,DESPESAS!$A$2:$C$319,3,FALSE)</f>
        <v xml:space="preserve">INTERNET </v>
      </c>
      <c r="L60" s="28">
        <f>CAZUL!F57</f>
        <v>0</v>
      </c>
      <c r="M60" s="63">
        <f>CAZUL!G57</f>
        <v>105</v>
      </c>
      <c r="N60" s="28">
        <f>CAZUL!H57</f>
        <v>-104.99999999986058</v>
      </c>
      <c r="O60" s="7" t="str">
        <f>DESPESAS!E2</f>
        <v>BRASIL</v>
      </c>
      <c r="P60" s="4"/>
      <c r="AA60" s="67" t="str">
        <f>CAZUL!C57</f>
        <v>INTERNET</v>
      </c>
    </row>
    <row r="61" spans="1:27" ht="12.75" customHeight="1" x14ac:dyDescent="0.25">
      <c r="A61" s="1"/>
      <c r="B61" s="25" t="s">
        <v>93</v>
      </c>
      <c r="C61" s="4"/>
      <c r="D61" s="104">
        <v>42</v>
      </c>
      <c r="E61" s="7" t="str">
        <f>CAZUL!B58</f>
        <v>14/08/2020</v>
      </c>
      <c r="F61" s="40" t="str">
        <f>CAZUL!N58</f>
        <v>14/08/2020</v>
      </c>
      <c r="G61" s="27" t="str">
        <f>DESPESAS!D2</f>
        <v>UPA DUQUE</v>
      </c>
      <c r="H61" s="66" t="str">
        <f>VLOOKUP(I61,FORNECEDOR!$A$1:$B$500,2,FALSE)</f>
        <v>00.000.000/1409-53</v>
      </c>
      <c r="I61" s="69" t="str">
        <f>CAZUL!E58</f>
        <v>BANCO DO BRASIL</v>
      </c>
      <c r="J61" s="35" t="str">
        <f>VLOOKUP(AA61,DESPESAS!$A$2:$B$309,2,FALSE)</f>
        <v>11.01.05</v>
      </c>
      <c r="K61" s="35" t="str">
        <f>VLOOKUP(AA61,DESPESAS!$A$2:$C$319,3,FALSE)</f>
        <v>RESGATE INVEST FACIL</v>
      </c>
      <c r="L61" s="28">
        <f>CAZUL!F58</f>
        <v>136.68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 t="str">
        <f>CAZUL!C58</f>
        <v>RESGATE INVEST FACIL</v>
      </c>
    </row>
    <row r="62" spans="1:27" ht="12.75" customHeight="1" x14ac:dyDescent="0.25">
      <c r="A62" s="1"/>
      <c r="B62" s="25" t="s">
        <v>93</v>
      </c>
      <c r="C62" s="4" t="s">
        <v>1092</v>
      </c>
      <c r="D62" s="106">
        <v>81401</v>
      </c>
      <c r="E62" s="7" t="str">
        <f>CAZUL!B59</f>
        <v>01/08/2020</v>
      </c>
      <c r="F62" s="40" t="str">
        <f>CAZUL!N59</f>
        <v>14/08/2020</v>
      </c>
      <c r="G62" s="27" t="str">
        <f>DESPESAS!D2</f>
        <v>UPA DUQUE</v>
      </c>
      <c r="H62" s="66" t="str">
        <f>VLOOKUP(I62,FORNECEDOR!$A$1:$B$500,2,FALSE)</f>
        <v>40.432.544/0062-69</v>
      </c>
      <c r="I62" s="69" t="str">
        <f>CAZUL!E59</f>
        <v>CLARO S A</v>
      </c>
      <c r="J62" s="35" t="str">
        <f>VLOOKUP(AA62,DESPESAS!$A$2:$B$309,2,FALSE)</f>
        <v>05.04.01</v>
      </c>
      <c r="K62" s="35" t="str">
        <f>VLOOKUP(AA62,DESPESAS!$A$2:$C$319,3,FALSE)</f>
        <v>TELEFONIA FIXA</v>
      </c>
      <c r="L62" s="28">
        <f>CAZUL!F59</f>
        <v>0</v>
      </c>
      <c r="M62" s="63">
        <f>CAZUL!G59</f>
        <v>31.68</v>
      </c>
      <c r="N62" s="28">
        <f>CAZUL!H59</f>
        <v>1.3942980103820446E-10</v>
      </c>
      <c r="O62" s="7" t="str">
        <f>DESPESAS!E2</f>
        <v>BRASIL</v>
      </c>
      <c r="P62" s="4"/>
      <c r="AA62" s="67" t="str">
        <f>CAZUL!C59</f>
        <v>Telefonia Móvel</v>
      </c>
    </row>
    <row r="63" spans="1:27" s="12" customFormat="1" ht="10.15" customHeight="1" x14ac:dyDescent="0.25">
      <c r="A63" s="4" t="s">
        <v>44</v>
      </c>
      <c r="B63" s="25" t="s">
        <v>93</v>
      </c>
      <c r="C63" s="20" t="s">
        <v>1091</v>
      </c>
      <c r="D63" s="104">
        <v>81701</v>
      </c>
      <c r="E63" s="7" t="str">
        <f>CAZUL!B60</f>
        <v>01/07/2020</v>
      </c>
      <c r="F63" s="40" t="str">
        <f>CAZUL!N60</f>
        <v>17/08/2020</v>
      </c>
      <c r="G63" s="27" t="str">
        <f>DESPESAS!D2</f>
        <v>UPA DUQUE</v>
      </c>
      <c r="H63" s="66" t="str">
        <f>VLOOKUP(I63,FORNECEDOR!$A$1:$B$500,2,FALSE)</f>
        <v>07.384.701/0001-10</v>
      </c>
      <c r="I63" s="69" t="str">
        <f>CAZUL!E60</f>
        <v>FLUXO DIAGNOSTICOS LTDA</v>
      </c>
      <c r="J63" s="35" t="str">
        <f>VLOOKUP(AA63,DESPESAS!$A$2:$B$309,2,FALSE)</f>
        <v>03.05.01</v>
      </c>
      <c r="K63" s="35" t="str">
        <f>VLOOKUP(AA63,DESPESAS!$A$2:$C$319,3,FALSE)</f>
        <v>SERVIÇOS LABORATORIAIS</v>
      </c>
      <c r="L63" s="28">
        <f>CAZUL!F60</f>
        <v>0</v>
      </c>
      <c r="M63" s="63">
        <f>CAZUL!G60</f>
        <v>56310</v>
      </c>
      <c r="N63" s="28">
        <f>CAZUL!H60</f>
        <v>-56309.999999999862</v>
      </c>
      <c r="O63" s="7" t="str">
        <f>DESPESAS!E2</f>
        <v>BRASIL</v>
      </c>
      <c r="P63" s="4"/>
      <c r="AA63" s="67" t="str">
        <f>CAZUL!C60</f>
        <v>Serviço de Laboratório</v>
      </c>
    </row>
    <row r="64" spans="1:27" s="33" customFormat="1" ht="11.25" customHeight="1" x14ac:dyDescent="0.25">
      <c r="A64" s="4"/>
      <c r="B64" s="25" t="s">
        <v>93</v>
      </c>
      <c r="C64" s="107" t="s">
        <v>1091</v>
      </c>
      <c r="D64" s="104">
        <v>551581000046465</v>
      </c>
      <c r="E64" s="7" t="str">
        <f>CAZUL!B61</f>
        <v>01/07/2020</v>
      </c>
      <c r="F64" s="40" t="str">
        <f>CAZUL!N61</f>
        <v>17/08/2020</v>
      </c>
      <c r="G64" s="27" t="str">
        <f>DESPESAS!D2</f>
        <v>UPA DUQUE</v>
      </c>
      <c r="H64" s="66" t="str">
        <f>VLOOKUP(I64,FORNECEDOR!$A$1:$B$500,2,FALSE)</f>
        <v>083.974.467-61</v>
      </c>
      <c r="I64" s="69" t="str">
        <f>CAZUL!E61</f>
        <v>CRISTIANE TELES FRAZAO</v>
      </c>
      <c r="J64" s="35" t="str">
        <f>VLOOKUP(AA64,DESPESAS!$A$2:$B$309,2,FALSE)</f>
        <v>01.03.04</v>
      </c>
      <c r="K64" s="35" t="str">
        <f>VLOOKUP(AA64,DESPESAS!$A$2:$C$319,3,FALSE)</f>
        <v>RESCISÕES</v>
      </c>
      <c r="L64" s="28">
        <f>CAZUL!F61</f>
        <v>0</v>
      </c>
      <c r="M64" s="63">
        <f>CAZUL!G61</f>
        <v>376.74</v>
      </c>
      <c r="N64" s="28">
        <f>CAZUL!H61</f>
        <v>-56686.73999999986</v>
      </c>
      <c r="O64" s="7" t="str">
        <f>DESPESAS!E2</f>
        <v>BRASIL</v>
      </c>
      <c r="P64" s="4"/>
      <c r="AA64" s="67" t="str">
        <f>CAZUL!C61</f>
        <v>Rescisões</v>
      </c>
    </row>
    <row r="65" spans="1:47" s="9" customFormat="1" ht="10.15" customHeight="1" x14ac:dyDescent="0.25">
      <c r="A65" s="1" t="s">
        <v>44</v>
      </c>
      <c r="B65" s="25" t="s">
        <v>93</v>
      </c>
      <c r="C65" s="20" t="s">
        <v>1091</v>
      </c>
      <c r="D65" s="104">
        <v>81702</v>
      </c>
      <c r="E65" s="7" t="str">
        <f>CAZUL!B62</f>
        <v>01/07/2020</v>
      </c>
      <c r="F65" s="40" t="str">
        <f>CAZUL!N62</f>
        <v>17/08/2020</v>
      </c>
      <c r="G65" s="27" t="str">
        <f>DESPESAS!D2</f>
        <v>UPA DUQUE</v>
      </c>
      <c r="H65" s="66" t="str">
        <f>VLOOKUP(I65,FORNECEDOR!$A$1:$B$500,2,FALSE)</f>
        <v>20.209.036/0001-97</v>
      </c>
      <c r="I65" s="69" t="str">
        <f>CAZUL!E62</f>
        <v>JEOVA JIREH TRANSPORTE BR LTDA</v>
      </c>
      <c r="J65" s="35" t="str">
        <f>VLOOKUP(AA65,DESPESAS!$A$2:$B$309,2,FALSE)</f>
        <v>03.17.01</v>
      </c>
      <c r="K65" s="35" t="str">
        <f>VLOOKUP(AA65,DESPESAS!$A$2:$C$319,3,FALSE)</f>
        <v>SERVIÇOS ESPECIALIZADOS PESSOA JURÍDICA</v>
      </c>
      <c r="L65" s="28">
        <f>CAZUL!F62</f>
        <v>0</v>
      </c>
      <c r="M65" s="63">
        <f>CAZUL!G62</f>
        <v>83363.960000000006</v>
      </c>
      <c r="N65" s="28">
        <f>CAZUL!H62</f>
        <v>-140050.69999999987</v>
      </c>
      <c r="O65" s="7" t="str">
        <f>DESPESAS!E2</f>
        <v>BRASIL</v>
      </c>
      <c r="P65" s="4"/>
      <c r="AA65" s="67" t="str">
        <f>CAZUL!C62</f>
        <v>Serviço Gestão de Estoque</v>
      </c>
    </row>
    <row r="66" spans="1:47" s="6" customFormat="1" ht="10.15" customHeight="1" x14ac:dyDescent="0.25">
      <c r="A66" s="1" t="s">
        <v>43</v>
      </c>
      <c r="B66" s="25" t="s">
        <v>93</v>
      </c>
      <c r="C66" s="20"/>
      <c r="D66" s="104">
        <v>42</v>
      </c>
      <c r="E66" s="7" t="str">
        <f>CAZUL!B63</f>
        <v>17/08/2020</v>
      </c>
      <c r="F66" s="40" t="str">
        <f>CAZUL!N63</f>
        <v>17/08/2020</v>
      </c>
      <c r="G66" s="27" t="str">
        <f>DESPESAS!D2</f>
        <v>UPA DUQUE</v>
      </c>
      <c r="H66" s="66" t="str">
        <f>VLOOKUP(I66,FORNECEDOR!$A$1:$B$500,2,FALSE)</f>
        <v>00.000.000/1409-53</v>
      </c>
      <c r="I66" s="69" t="str">
        <f>CAZUL!E63</f>
        <v>BANCO DO BRASIL</v>
      </c>
      <c r="J66" s="35" t="str">
        <f>VLOOKUP(AA66,DESPESAS!$A$2:$B$309,2,FALSE)</f>
        <v>11.01.05</v>
      </c>
      <c r="K66" s="35" t="str">
        <f>VLOOKUP(AA66,DESPESAS!$A$2:$C$319,3,FALSE)</f>
        <v>RESGATE INVEST FACIL</v>
      </c>
      <c r="L66" s="28">
        <f>CAZUL!F63</f>
        <v>140342.6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 t="str">
        <f>CAZUL!C63</f>
        <v>RESGATE INVEST FACIL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customHeight="1" x14ac:dyDescent="0.25">
      <c r="A67" s="4"/>
      <c r="B67" s="25" t="s">
        <v>93</v>
      </c>
      <c r="C67" s="20"/>
      <c r="D67" s="104">
        <v>892301200629157</v>
      </c>
      <c r="E67" s="7" t="str">
        <f>CAZUL!B64</f>
        <v>17/08/2020</v>
      </c>
      <c r="F67" s="40" t="str">
        <f>CAZUL!N64</f>
        <v>17/08/2020</v>
      </c>
      <c r="G67" s="27" t="str">
        <f>DESPESAS!D2</f>
        <v>UPA DUQUE</v>
      </c>
      <c r="H67" s="66" t="str">
        <f>VLOOKUP(I67,FORNECEDOR!$A$1:$B$500,2,FALSE)</f>
        <v>00.000.000/1409-53</v>
      </c>
      <c r="I67" s="69" t="str">
        <f>CAZUL!E64</f>
        <v>BANCO DO BRASIL</v>
      </c>
      <c r="J67" s="35" t="str">
        <f>VLOOKUP(AA67,DESPESAS!$A$2:$B$309,2,FALSE)</f>
        <v>06.01.01</v>
      </c>
      <c r="K67" s="35" t="str">
        <f>VLOOKUP(AA67,DESPESAS!$A$2:$C$319,3,FALSE)</f>
        <v>TARIFAS</v>
      </c>
      <c r="L67" s="28">
        <f>CAZUL!F64</f>
        <v>0</v>
      </c>
      <c r="M67" s="63">
        <f>CAZUL!G64</f>
        <v>10.45</v>
      </c>
      <c r="N67" s="28">
        <f>CAZUL!H64</f>
        <v>0</v>
      </c>
      <c r="O67" s="7" t="str">
        <f>DESPESAS!E2</f>
        <v>BRASIL</v>
      </c>
      <c r="P67" s="4"/>
      <c r="AA67" s="67" t="str">
        <f>CAZUL!C64</f>
        <v>Tarifas Bancárias</v>
      </c>
    </row>
    <row r="68" spans="1:47" s="33" customFormat="1" ht="11.25" customHeight="1" x14ac:dyDescent="0.25">
      <c r="A68" s="4"/>
      <c r="B68" s="25" t="s">
        <v>93</v>
      </c>
      <c r="C68" s="20"/>
      <c r="D68" s="104">
        <v>892301200629158</v>
      </c>
      <c r="E68" s="7" t="str">
        <f>CAZUL!B65</f>
        <v>17/08/2020</v>
      </c>
      <c r="F68" s="40" t="str">
        <f>CAZUL!N65</f>
        <v>17/08/2020</v>
      </c>
      <c r="G68" s="27" t="str">
        <f>DESPESAS!D2</f>
        <v>UPA DUQUE</v>
      </c>
      <c r="H68" s="66" t="str">
        <f>VLOOKUP(I68,FORNECEDOR!$A$1:$B$500,2,FALSE)</f>
        <v>00.000.000/1409-53</v>
      </c>
      <c r="I68" s="69" t="str">
        <f>CAZUL!E65</f>
        <v>BANCO DO BRASIL</v>
      </c>
      <c r="J68" s="35" t="str">
        <f>VLOOKUP(AA68,DESPESAS!$A$2:$B$309,2,FALSE)</f>
        <v>06.01.01</v>
      </c>
      <c r="K68" s="35" t="str">
        <f>VLOOKUP(AA68,DESPESAS!$A$2:$C$319,3,FALSE)</f>
        <v>TARIFAS</v>
      </c>
      <c r="L68" s="28">
        <f>CAZUL!F65</f>
        <v>0</v>
      </c>
      <c r="M68" s="63">
        <f>CAZUL!G65</f>
        <v>10.45</v>
      </c>
      <c r="N68" s="28">
        <f>CAZUL!H65</f>
        <v>0</v>
      </c>
      <c r="O68" s="7" t="str">
        <f>DESPESAS!E2</f>
        <v>BRASIL</v>
      </c>
      <c r="P68" s="4"/>
      <c r="AA68" s="67" t="str">
        <f>CAZUL!C65</f>
        <v>Tarifas Bancárias</v>
      </c>
    </row>
    <row r="69" spans="1:47" s="9" customFormat="1" ht="10.15" customHeight="1" x14ac:dyDescent="0.25">
      <c r="A69" s="1" t="s">
        <v>44</v>
      </c>
      <c r="B69" s="25" t="s">
        <v>93</v>
      </c>
      <c r="C69" s="4"/>
      <c r="D69" s="104">
        <v>882300902987427</v>
      </c>
      <c r="E69" s="7" t="str">
        <f>CAZUL!B66</f>
        <v>17/08/2020</v>
      </c>
      <c r="F69" s="40" t="str">
        <f>CAZUL!N66</f>
        <v>17/08/2020</v>
      </c>
      <c r="G69" s="27" t="str">
        <f>DESPESAS!D2</f>
        <v>UPA DUQUE</v>
      </c>
      <c r="H69" s="66" t="str">
        <f>VLOOKUP(I69,FORNECEDOR!$A$1:$B$500,2,FALSE)</f>
        <v>00.000.000/1409-53</v>
      </c>
      <c r="I69" s="69" t="str">
        <f>CAZUL!E66</f>
        <v>BANCO DO BRASIL</v>
      </c>
      <c r="J69" s="35" t="str">
        <f>VLOOKUP(AA69,DESPESAS!$A$2:$B$309,2,FALSE)</f>
        <v>06.01.01</v>
      </c>
      <c r="K69" s="35" t="str">
        <f>VLOOKUP(AA69,DESPESAS!$A$2:$C$319,3,FALSE)</f>
        <v>TARIFAS</v>
      </c>
      <c r="L69" s="28">
        <f>CAZUL!F66</f>
        <v>0</v>
      </c>
      <c r="M69" s="63">
        <f>CAZUL!G66</f>
        <v>271</v>
      </c>
      <c r="N69" s="28">
        <f>CAZUL!H66</f>
        <v>1.397211235598661E-10</v>
      </c>
      <c r="O69" s="7" t="str">
        <f>DESPESAS!E2</f>
        <v>BRASIL</v>
      </c>
      <c r="P69" s="4"/>
      <c r="AA69" s="67" t="str">
        <f>CAZUL!C66</f>
        <v>Tarifas Bancárias</v>
      </c>
    </row>
    <row r="70" spans="1:47" ht="12.75" customHeight="1" x14ac:dyDescent="0.25">
      <c r="A70" s="22"/>
      <c r="B70" s="25" t="s">
        <v>93</v>
      </c>
      <c r="C70" s="4" t="s">
        <v>1091</v>
      </c>
      <c r="D70" s="104">
        <v>81808</v>
      </c>
      <c r="E70" s="7" t="str">
        <f>CAZUL!B67</f>
        <v>01/07/2020</v>
      </c>
      <c r="F70" s="40" t="str">
        <f>CAZUL!N67</f>
        <v>18/08/2020</v>
      </c>
      <c r="G70" s="27" t="str">
        <f>DESPESAS!D2</f>
        <v>UPA DUQUE</v>
      </c>
      <c r="H70" s="66">
        <f>VLOOKUP(I70,FORNECEDOR!$A$1:$B$500,2,FALSE)</f>
        <v>13913148000169</v>
      </c>
      <c r="I70" s="69" t="str">
        <f>CAZUL!E67</f>
        <v>EASY POWER COM DE MAQ E EQUIPAMENTOS</v>
      </c>
      <c r="J70" s="35" t="str">
        <f>VLOOKUP(AA70,DESPESAS!$A$2:$B$309,2,FALSE)</f>
        <v>03.02.01</v>
      </c>
      <c r="K70" s="35" t="str">
        <f>VLOOKUP(AA70,DESPESAS!$A$2:$C$319,3,FALSE)</f>
        <v>SERVIÇOS-MANUTENÇÃO EQUIPAMENTOS EM GERAL</v>
      </c>
      <c r="L70" s="28">
        <f>CAZUL!F67</f>
        <v>0</v>
      </c>
      <c r="M70" s="63">
        <f>CAZUL!G67</f>
        <v>900.81</v>
      </c>
      <c r="N70" s="28">
        <f>CAZUL!H67</f>
        <v>-900.80999999986022</v>
      </c>
      <c r="O70" s="7" t="str">
        <f>DESPESAS!E2</f>
        <v>BRASIL</v>
      </c>
      <c r="P70" s="4"/>
      <c r="AA70" s="67" t="str">
        <f>CAZUL!C67</f>
        <v>Manutenção de Equipamentos</v>
      </c>
    </row>
    <row r="71" spans="1:47" ht="12.75" customHeight="1" x14ac:dyDescent="0.25">
      <c r="A71" s="22"/>
      <c r="B71" s="25" t="s">
        <v>93</v>
      </c>
      <c r="C71" s="4" t="s">
        <v>1091</v>
      </c>
      <c r="D71" s="104">
        <v>81810</v>
      </c>
      <c r="E71" s="7" t="str">
        <f>CAZUL!B68</f>
        <v>01/07/2020</v>
      </c>
      <c r="F71" s="40" t="str">
        <f>CAZUL!N68</f>
        <v>18/08/2020</v>
      </c>
      <c r="G71" s="27" t="str">
        <f>DESPESAS!D2</f>
        <v>UPA DUQUE</v>
      </c>
      <c r="H71" s="66">
        <f>VLOOKUP(I71,FORNECEDOR!$A$1:$B$500,2,FALSE)</f>
        <v>31027407000136</v>
      </c>
      <c r="I71" s="69" t="str">
        <f>CAZUL!E68</f>
        <v>EVERALDO FONSECA DA SILVA</v>
      </c>
      <c r="J71" s="35" t="str">
        <f>VLOOKUP(AA71,DESPESAS!$A$2:$B$309,2,FALSE)</f>
        <v>03.02.01</v>
      </c>
      <c r="K71" s="35" t="str">
        <f>VLOOKUP(AA71,DESPESAS!$A$2:$C$319,3,FALSE)</f>
        <v>SERVIÇOS-MANUTENÇÃO EQUIPAMENTOS EM GERAL</v>
      </c>
      <c r="L71" s="28">
        <f>CAZUL!F68</f>
        <v>0</v>
      </c>
      <c r="M71" s="63">
        <f>CAZUL!G68</f>
        <v>2200</v>
      </c>
      <c r="N71" s="28">
        <f>CAZUL!H68</f>
        <v>0</v>
      </c>
      <c r="O71" s="7" t="str">
        <f>DESPESAS!E2</f>
        <v>BRASIL</v>
      </c>
      <c r="P71" s="4"/>
      <c r="AA71" s="67" t="str">
        <f>CAZUL!C68</f>
        <v>Manutenção de Equipamentos</v>
      </c>
    </row>
    <row r="72" spans="1:47" ht="12.75" customHeight="1" x14ac:dyDescent="0.25">
      <c r="A72" s="22"/>
      <c r="B72" s="25" t="s">
        <v>93</v>
      </c>
      <c r="C72" s="4" t="s">
        <v>1091</v>
      </c>
      <c r="D72" s="104">
        <v>81811</v>
      </c>
      <c r="E72" s="7" t="str">
        <f>CAZUL!B69</f>
        <v>01/07/2020</v>
      </c>
      <c r="F72" s="40" t="str">
        <f>CAZUL!N69</f>
        <v>18/08/2020</v>
      </c>
      <c r="G72" s="27" t="str">
        <f>DESPESAS!D2</f>
        <v>UPA DUQUE</v>
      </c>
      <c r="H72" s="66" t="str">
        <f>VLOOKUP(I72,FORNECEDOR!$A$1:$B$500,2,FALSE)</f>
        <v>01.790.382/0001-67</v>
      </c>
      <c r="I72" s="69" t="str">
        <f>CAZUL!E69</f>
        <v>VITAI SOLUÇÕES LTDA</v>
      </c>
      <c r="J72" s="35" t="str">
        <f>VLOOKUP(AA72,DESPESAS!$A$2:$B$309,2,FALSE)</f>
        <v>03.17.01</v>
      </c>
      <c r="K72" s="35" t="str">
        <f>VLOOKUP(AA72,DESPESAS!$A$2:$C$319,3,FALSE)</f>
        <v>SERVIÇOS ESPECIALIZADOS PESSOA JURÍDICA</v>
      </c>
      <c r="L72" s="28">
        <f>CAZUL!F69</f>
        <v>0</v>
      </c>
      <c r="M72" s="63">
        <f>CAZUL!G69</f>
        <v>5631</v>
      </c>
      <c r="N72" s="28">
        <f>CAZUL!H69</f>
        <v>0</v>
      </c>
      <c r="O72" s="7" t="str">
        <f>DESPESAS!E2</f>
        <v>BRASIL</v>
      </c>
      <c r="P72" s="4"/>
      <c r="AA72" s="67" t="str">
        <f>CAZUL!C69</f>
        <v>Software / Licença de Uso</v>
      </c>
    </row>
    <row r="73" spans="1:47" ht="12.75" customHeight="1" x14ac:dyDescent="0.25">
      <c r="A73" s="22"/>
      <c r="B73" s="25" t="s">
        <v>93</v>
      </c>
      <c r="C73" s="4" t="s">
        <v>1091</v>
      </c>
      <c r="D73" s="104">
        <v>81811</v>
      </c>
      <c r="E73" s="7" t="str">
        <f>CAZUL!B70</f>
        <v>01/07/2020</v>
      </c>
      <c r="F73" s="40" t="str">
        <f>CAZUL!N70</f>
        <v>18/08/2020</v>
      </c>
      <c r="G73" s="27" t="str">
        <f>DESPESAS!D2</f>
        <v>UPA DUQUE</v>
      </c>
      <c r="H73" s="66" t="str">
        <f>VLOOKUP(I73,FORNECEDOR!$A$1:$B$500,2,FALSE)</f>
        <v>01.790.382/0001-67</v>
      </c>
      <c r="I73" s="69" t="str">
        <f>CAZUL!E70</f>
        <v>VITAI SOLUÇÕES LTDA</v>
      </c>
      <c r="J73" s="35" t="str">
        <f>VLOOKUP(AA73,DESPESAS!$A$2:$B$309,2,FALSE)</f>
        <v>03.06.02</v>
      </c>
      <c r="K73" s="35" t="str">
        <f>VLOOKUP(AA73,DESPESAS!$A$2:$C$319,3,FALSE)</f>
        <v>LOCAÇÃO DE EQUIPAMENTOS DE INFORMÁTICA</v>
      </c>
      <c r="L73" s="28">
        <f>CAZUL!F70</f>
        <v>0</v>
      </c>
      <c r="M73" s="63">
        <f>CAZUL!G70</f>
        <v>1100</v>
      </c>
      <c r="N73" s="28">
        <f>CAZUL!H70</f>
        <v>0</v>
      </c>
      <c r="O73" s="7" t="str">
        <f>DESPESAS!E2</f>
        <v>BRASIL</v>
      </c>
      <c r="P73" s="4"/>
      <c r="AA73" s="67" t="str">
        <f>CAZUL!C70</f>
        <v>Locação de Equipamentos de Informática</v>
      </c>
    </row>
    <row r="74" spans="1:47" s="9" customFormat="1" x14ac:dyDescent="0.25">
      <c r="A74" s="1" t="s">
        <v>44</v>
      </c>
      <c r="B74" s="25" t="s">
        <v>93</v>
      </c>
      <c r="C74" s="20" t="s">
        <v>1091</v>
      </c>
      <c r="D74" s="104">
        <v>81807</v>
      </c>
      <c r="E74" s="7" t="str">
        <f>CAZUL!B71</f>
        <v>01/07/2020</v>
      </c>
      <c r="F74" s="40" t="str">
        <f>CAZUL!N71</f>
        <v>18/08/2020</v>
      </c>
      <c r="G74" s="27" t="str">
        <f>DESPESAS!D2</f>
        <v>UPA DUQUE</v>
      </c>
      <c r="H74" s="66">
        <f>VLOOKUP(I74,FORNECEDOR!$A$1:$B$500,2,FALSE)</f>
        <v>27721364000117</v>
      </c>
      <c r="I74" s="69" t="str">
        <f>CAZUL!E71</f>
        <v>BIOXXI SERVIÇOS DE ESTERILIZAÇÃO LTDA</v>
      </c>
      <c r="J74" s="35" t="str">
        <f>VLOOKUP(AA74,DESPESAS!$A$2:$B$309,2,FALSE)</f>
        <v>03.09.01</v>
      </c>
      <c r="K74" s="35" t="str">
        <f>VLOOKUP(AA74,DESPESAS!$A$2:$C$319,3,FALSE)</f>
        <v>SERVIÇOS DE LIMPEZA E HIGIENIZAÇÃO / ESTERILIZAÇÃO</v>
      </c>
      <c r="L74" s="28">
        <f>CAZUL!F71</f>
        <v>0</v>
      </c>
      <c r="M74" s="63">
        <f>CAZUL!G71</f>
        <v>4000</v>
      </c>
      <c r="N74" s="28">
        <f>CAZUL!H71</f>
        <v>-13831.809999999859</v>
      </c>
      <c r="O74" s="7" t="str">
        <f>DESPESAS!E2</f>
        <v>BRASIL</v>
      </c>
      <c r="P74" s="4"/>
      <c r="AA74" s="67" t="str">
        <f>CAZUL!C71</f>
        <v>ESTERILIZAÇÃO</v>
      </c>
    </row>
    <row r="75" spans="1:47" s="9" customFormat="1" x14ac:dyDescent="0.25">
      <c r="A75" s="1"/>
      <c r="B75" s="25" t="s">
        <v>93</v>
      </c>
      <c r="C75" s="4" t="s">
        <v>1091</v>
      </c>
      <c r="D75" s="104">
        <v>81813</v>
      </c>
      <c r="E75" s="7" t="str">
        <f>CAZUL!B72</f>
        <v>01/07/2020</v>
      </c>
      <c r="F75" s="40" t="str">
        <f>CAZUL!N72</f>
        <v>18/08/2020</v>
      </c>
      <c r="G75" s="27" t="str">
        <f>DESPESAS!D2</f>
        <v>UPA DUQUE</v>
      </c>
      <c r="H75" s="66" t="str">
        <f>VLOOKUP(I75,FORNECEDOR!$A$1:$B$500,2,FALSE)</f>
        <v>26.069.744/0001-56</v>
      </c>
      <c r="I75" s="69" t="str">
        <f>CAZUL!E72</f>
        <v>RADIOLOGIA EM FOCO LTDA</v>
      </c>
      <c r="J75" s="35" t="str">
        <f>VLOOKUP(AA75,DESPESAS!$A$2:$B$309,2,FALSE)</f>
        <v>03.26.01</v>
      </c>
      <c r="K75" s="35" t="str">
        <f>VLOOKUP(AA75,DESPESAS!$A$2:$C$319,3,FALSE)</f>
        <v>SERVIÇOS ASSISTENCIAIS PESSOA JURÍDICA</v>
      </c>
      <c r="L75" s="28">
        <f>CAZUL!F72</f>
        <v>0</v>
      </c>
      <c r="M75" s="63">
        <f>CAZUL!G72</f>
        <v>37000</v>
      </c>
      <c r="N75" s="28">
        <f>CAZUL!H72</f>
        <v>-50831.809999999859</v>
      </c>
      <c r="O75" s="7" t="str">
        <f>DESPESAS!E2</f>
        <v>BRASIL</v>
      </c>
      <c r="P75" s="4"/>
      <c r="AA75" s="67" t="str">
        <f>CAZUL!C72</f>
        <v>Serviço de Radiologia</v>
      </c>
    </row>
    <row r="76" spans="1:47" s="9" customFormat="1" ht="10.15" customHeight="1" x14ac:dyDescent="0.25">
      <c r="A76" s="1"/>
      <c r="B76" s="25" t="s">
        <v>93</v>
      </c>
      <c r="C76" s="4" t="s">
        <v>1091</v>
      </c>
      <c r="D76" s="104">
        <v>550321000079419</v>
      </c>
      <c r="E76" s="7" t="str">
        <f>CAZUL!B73</f>
        <v>01/07/2020</v>
      </c>
      <c r="F76" s="40" t="str">
        <f>CAZUL!N73</f>
        <v>18/08/2020</v>
      </c>
      <c r="G76" s="27" t="str">
        <f>DESPESAS!D2</f>
        <v>UPA DUQUE</v>
      </c>
      <c r="H76" s="66">
        <f>VLOOKUP(I76,FORNECEDOR!$A$1:$B$500,2,FALSE)</f>
        <v>14470588000151</v>
      </c>
      <c r="I76" s="69" t="str">
        <f>CAZUL!E73</f>
        <v>SERVIOESTE RIO DE JANEIRO LTDA</v>
      </c>
      <c r="J76" s="35" t="str">
        <f>VLOOKUP(AA76,DESPESAS!$A$2:$B$309,2,FALSE)</f>
        <v>03.09.02</v>
      </c>
      <c r="K76" s="35" t="str">
        <f>VLOOKUP(AA76,DESPESAS!$A$2:$C$319,3,FALSE)</f>
        <v>SERVIÇOS DE COLETA DE RESÍDUOS HOSPITALARES</v>
      </c>
      <c r="L76" s="28">
        <f>CAZUL!F73</f>
        <v>0</v>
      </c>
      <c r="M76" s="63">
        <f>CAZUL!G73</f>
        <v>3331.27</v>
      </c>
      <c r="N76" s="28">
        <f>CAZUL!H73</f>
        <v>0</v>
      </c>
      <c r="O76" s="7" t="str">
        <f>DESPESAS!E2</f>
        <v>BRASIL</v>
      </c>
      <c r="P76" s="4"/>
      <c r="AA76" s="67" t="str">
        <f>CAZUL!C73</f>
        <v>Serviço de Coleta de Resíduos</v>
      </c>
    </row>
    <row r="77" spans="1:47" s="9" customFormat="1" ht="11.25" customHeight="1" x14ac:dyDescent="0.25">
      <c r="A77" s="1" t="s">
        <v>44</v>
      </c>
      <c r="B77" s="25" t="s">
        <v>93</v>
      </c>
      <c r="C77" s="20" t="s">
        <v>1091</v>
      </c>
      <c r="D77" s="104">
        <v>81803</v>
      </c>
      <c r="E77" s="7" t="str">
        <f>CAZUL!B74</f>
        <v>01/07/2020</v>
      </c>
      <c r="F77" s="40" t="str">
        <f>CAZUL!N74</f>
        <v>18/08/2020</v>
      </c>
      <c r="G77" s="27" t="str">
        <f>DESPESAS!D2</f>
        <v>UPA DUQUE</v>
      </c>
      <c r="H77" s="66" t="str">
        <f>VLOOKUP(I77,FORNECEDOR!$A$1:$B$500,2,FALSE)</f>
        <v>27.243.049/0001-21</v>
      </c>
      <c r="I77" s="69" t="str">
        <f>CAZUL!E74</f>
        <v>MEDIPLUS SERVIÇOS MÉDICO LTDA</v>
      </c>
      <c r="J77" s="35" t="str">
        <f>VLOOKUP(AA77,DESPESAS!$A$2:$B$309,2,FALSE)</f>
        <v>03.26.01</v>
      </c>
      <c r="K77" s="35" t="str">
        <f>VLOOKUP(AA77,DESPESAS!$A$2:$C$319,3,FALSE)</f>
        <v>SERVIÇOS ASSISTENCIAIS PESSOA JURÍDICA</v>
      </c>
      <c r="L77" s="28">
        <f>CAZUL!F74</f>
        <v>0</v>
      </c>
      <c r="M77" s="63">
        <f>CAZUL!G74</f>
        <v>543743.43000000005</v>
      </c>
      <c r="N77" s="28">
        <f>CAZUL!H74</f>
        <v>0</v>
      </c>
      <c r="O77" s="7" t="str">
        <f>DESPESAS!E2</f>
        <v>BRASIL</v>
      </c>
      <c r="P77" s="4"/>
      <c r="AA77" s="67" t="str">
        <f>CAZUL!C74</f>
        <v>Serviços Médicos</v>
      </c>
    </row>
    <row r="78" spans="1:47" s="9" customFormat="1" ht="14.45" customHeight="1" x14ac:dyDescent="0.25">
      <c r="A78" s="1"/>
      <c r="B78" s="25" t="s">
        <v>93</v>
      </c>
      <c r="C78" s="4" t="s">
        <v>1091</v>
      </c>
      <c r="D78" s="104">
        <v>81804</v>
      </c>
      <c r="E78" s="7" t="str">
        <f>CAZUL!B75</f>
        <v>01/07/2020</v>
      </c>
      <c r="F78" s="40" t="str">
        <f>CAZUL!N75</f>
        <v>18/08/2020</v>
      </c>
      <c r="G78" s="27" t="str">
        <f>DESPESAS!D2</f>
        <v>UPA DUQUE</v>
      </c>
      <c r="H78" s="66" t="str">
        <f>VLOOKUP(I78,FORNECEDOR!$A$1:$B$500,2,FALSE)</f>
        <v>03.184.220/0001-00</v>
      </c>
      <c r="I78" s="69" t="str">
        <f>CAZUL!E75</f>
        <v>SEPARAR PRODUTOS E SERVIÇOS</v>
      </c>
      <c r="J78" s="35" t="str">
        <f>VLOOKUP(AA78,DESPESAS!$A$2:$B$309,2,FALSE)</f>
        <v>03.08.01</v>
      </c>
      <c r="K78" s="35" t="str">
        <f>VLOOKUP(AA78,DESPESAS!$A$2:$C$319,3,FALSE)</f>
        <v>LOCAÇÃO CILINDROS GASES MEDICINAIS</v>
      </c>
      <c r="L78" s="28">
        <f>CAZUL!F75</f>
        <v>0</v>
      </c>
      <c r="M78" s="63">
        <f>CAZUL!G75</f>
        <v>9000</v>
      </c>
      <c r="N78" s="28">
        <f>CAZUL!H75</f>
        <v>0</v>
      </c>
      <c r="O78" s="7" t="str">
        <f>DESPESAS!E2</f>
        <v>BRASIL</v>
      </c>
      <c r="P78" s="4"/>
      <c r="AA78" s="67" t="str">
        <f>CAZUL!C75</f>
        <v>LOCAÇÃO CILINDROS GASES MEDICINAIS</v>
      </c>
    </row>
    <row r="79" spans="1:47" ht="12.75" customHeight="1" x14ac:dyDescent="0.25">
      <c r="A79" s="22"/>
      <c r="B79" s="25" t="s">
        <v>93</v>
      </c>
      <c r="C79" s="4" t="s">
        <v>803</v>
      </c>
      <c r="D79" s="104">
        <v>81815</v>
      </c>
      <c r="E79" s="7" t="str">
        <f>CAZUL!B76</f>
        <v>01/07/2020</v>
      </c>
      <c r="F79" s="40" t="str">
        <f>CAZUL!N76</f>
        <v>18/08/2020</v>
      </c>
      <c r="G79" s="27" t="str">
        <f>DESPESAS!D2</f>
        <v>UPA DUQUE</v>
      </c>
      <c r="H79" s="66"/>
      <c r="I79" s="69" t="str">
        <f>CAZUL!E76</f>
        <v>GUIA DA PREVIDÊNCIA SOCIAL - GPS</v>
      </c>
      <c r="J79" s="35" t="str">
        <f>VLOOKUP(AA79,DESPESAS!$A$2:$B$309,2,FALSE)</f>
        <v>01.03.03</v>
      </c>
      <c r="K79" s="35" t="str">
        <f>VLOOKUP(AA79,DESPESAS!$A$2:$C$319,3,FALSE)</f>
        <v>CONTRIBUIÇÃO PREVIDENCIÁRIA-INSS</v>
      </c>
      <c r="L79" s="28">
        <f>CAZUL!F76</f>
        <v>0</v>
      </c>
      <c r="M79" s="63">
        <f>CAZUL!G76</f>
        <v>121861.21</v>
      </c>
      <c r="N79" s="28">
        <f>CAZUL!H76</f>
        <v>0</v>
      </c>
      <c r="O79" s="7" t="str">
        <f>DESPESAS!E2</f>
        <v>BRASIL</v>
      </c>
      <c r="P79" s="4"/>
      <c r="AA79" s="67" t="str">
        <f>CAZUL!C76</f>
        <v>INSS sobre Salários - GPS</v>
      </c>
    </row>
    <row r="80" spans="1:47" ht="12.75" customHeight="1" x14ac:dyDescent="0.25">
      <c r="A80" s="22"/>
      <c r="B80" s="25" t="s">
        <v>93</v>
      </c>
      <c r="C80" s="4" t="s">
        <v>803</v>
      </c>
      <c r="D80" s="104">
        <v>81816</v>
      </c>
      <c r="E80" s="7" t="str">
        <f>CAZUL!B77</f>
        <v>01/07/2020</v>
      </c>
      <c r="F80" s="40" t="str">
        <f>CAZUL!N77</f>
        <v>18/08/2020</v>
      </c>
      <c r="G80" s="27" t="str">
        <f>DESPESAS!D2</f>
        <v>UPA DUQUE</v>
      </c>
      <c r="H80" s="66"/>
      <c r="I80" s="69" t="str">
        <f>CAZUL!E77</f>
        <v>GUIA DA PREVIDÊNCIA SOCIAL - GPS TERCEIROS</v>
      </c>
      <c r="J80" s="35" t="str">
        <f>VLOOKUP(AA80,DESPESAS!$A$2:$B$309,2,FALSE)</f>
        <v>04.03.01</v>
      </c>
      <c r="K80" s="35" t="str">
        <f>VLOOKUP(AA80,DESPESAS!$A$2:$C$319,3,FALSE)</f>
        <v>INSS SOBRE PRESTAÇÃO DE SERVIÇOS</v>
      </c>
      <c r="L80" s="28">
        <f>CAZUL!F77</f>
        <v>0</v>
      </c>
      <c r="M80" s="63">
        <f>CAZUL!G77</f>
        <v>1105.5</v>
      </c>
      <c r="N80" s="28">
        <f>CAZUL!H77</f>
        <v>0</v>
      </c>
      <c r="O80" s="7" t="str">
        <f>DESPESAS!E2</f>
        <v>BRASIL</v>
      </c>
      <c r="P80" s="4"/>
      <c r="AA80" s="67" t="str">
        <f>CAZUL!C77</f>
        <v>Retenção - GPS 2631 - INSS</v>
      </c>
    </row>
    <row r="81" spans="1:27" ht="12.75" customHeight="1" x14ac:dyDescent="0.25">
      <c r="A81" s="22"/>
      <c r="B81" s="25" t="s">
        <v>93</v>
      </c>
      <c r="C81" s="1" t="s">
        <v>1091</v>
      </c>
      <c r="D81" s="104">
        <v>81801</v>
      </c>
      <c r="E81" s="7" t="str">
        <f>CAZUL!B78</f>
        <v>01/07/2020</v>
      </c>
      <c r="F81" s="40" t="str">
        <f>CAZUL!N78</f>
        <v>18/08/2020</v>
      </c>
      <c r="G81" s="27" t="str">
        <f>DESPESAS!D2</f>
        <v>UPA DUQUE</v>
      </c>
      <c r="H81" s="66" t="str">
        <f>VLOOKUP(I81,FORNECEDOR!$A$1:$B$500,2,FALSE)</f>
        <v>04.740.449/0001-47</v>
      </c>
      <c r="I81" s="69" t="str">
        <f>CAZUL!E78</f>
        <v>NARCOMINAS ASSISTÊNCIA TECNICA LTDA</v>
      </c>
      <c r="J81" s="35" t="str">
        <f>VLOOKUP(AA81,DESPESAS!$A$2:$B$309,2,FALSE)</f>
        <v>03.02.01</v>
      </c>
      <c r="K81" s="35" t="str">
        <f>VLOOKUP(AA81,DESPESAS!$A$2:$C$319,3,FALSE)</f>
        <v>SERVIÇOS-MANUTENÇÃO EQUIPAMENTOS EM GERAL</v>
      </c>
      <c r="L81" s="28">
        <f>CAZUL!F78</f>
        <v>0</v>
      </c>
      <c r="M81" s="63">
        <f>CAZUL!G78</f>
        <v>4250</v>
      </c>
      <c r="N81" s="28">
        <f>CAZUL!H78</f>
        <v>0</v>
      </c>
      <c r="O81" s="7" t="str">
        <f>DESPESAS!E2</f>
        <v>BRASIL</v>
      </c>
      <c r="P81" s="4"/>
      <c r="AA81" s="67" t="str">
        <f>CAZUL!C78</f>
        <v>Manutenção de Equipamentos Clínicos</v>
      </c>
    </row>
    <row r="82" spans="1:27" ht="12.75" customHeight="1" x14ac:dyDescent="0.25">
      <c r="A82" s="22"/>
      <c r="B82" s="25" t="s">
        <v>93</v>
      </c>
      <c r="C82" s="1" t="s">
        <v>804</v>
      </c>
      <c r="D82" s="104">
        <v>81805</v>
      </c>
      <c r="E82" s="7" t="str">
        <f>CAZUL!B79</f>
        <v>01/07/2020</v>
      </c>
      <c r="F82" s="40" t="str">
        <f>CAZUL!N79</f>
        <v>18/08/2020</v>
      </c>
      <c r="G82" s="27" t="str">
        <f>DESPESAS!D2</f>
        <v>UPA DUQUE</v>
      </c>
      <c r="H82" s="66"/>
      <c r="I82" s="69" t="str">
        <f>CAZUL!E79</f>
        <v>SECRETARIA  DA RECEITA FEDERAL DO BRASIL - IR</v>
      </c>
      <c r="J82" s="35" t="str">
        <f>VLOOKUP(AA82,DESPESAS!$A$2:$B$309,2,FALSE)</f>
        <v>01.03.02</v>
      </c>
      <c r="K82" s="35" t="str">
        <f>VLOOKUP(AA82,DESPESAS!$A$2:$C$319,3,FALSE)</f>
        <v xml:space="preserve">IRRF </v>
      </c>
      <c r="L82" s="28">
        <f>CAZUL!F79</f>
        <v>0</v>
      </c>
      <c r="M82" s="63">
        <f>CAZUL!G79</f>
        <v>12073.3</v>
      </c>
      <c r="N82" s="28">
        <f>CAZUL!H79</f>
        <v>0</v>
      </c>
      <c r="O82" s="7" t="str">
        <f>DESPESAS!E2</f>
        <v>BRASIL</v>
      </c>
      <c r="P82" s="4"/>
      <c r="AA82" s="67" t="str">
        <f>CAZUL!C79</f>
        <v>IRRF s/ Salários - DARF 0561</v>
      </c>
    </row>
    <row r="83" spans="1:27" ht="12.75" customHeight="1" x14ac:dyDescent="0.25">
      <c r="A83" s="22"/>
      <c r="B83" s="25" t="s">
        <v>93</v>
      </c>
      <c r="C83" s="1" t="s">
        <v>804</v>
      </c>
      <c r="D83" s="104">
        <v>81818</v>
      </c>
      <c r="E83" s="7" t="str">
        <f>CAZUL!B80</f>
        <v>01/07/2020</v>
      </c>
      <c r="F83" s="40" t="str">
        <f>CAZUL!N80</f>
        <v>18/08/2020</v>
      </c>
      <c r="G83" s="27" t="str">
        <f>DESPESAS!D2</f>
        <v>UPA DUQUE</v>
      </c>
      <c r="H83" s="66"/>
      <c r="I83" s="69" t="str">
        <f>CAZUL!E80</f>
        <v>SECRETARIA  DA RECEITA FEDERAL DO BRASIL - IRRF</v>
      </c>
      <c r="J83" s="35" t="str">
        <f>VLOOKUP(AA83,DESPESAS!$A$2:$B$309,2,FALSE)</f>
        <v>04.04.01</v>
      </c>
      <c r="K83" s="35" t="str">
        <f>VLOOKUP(AA83,DESPESAS!$A$2:$C$319,3,FALSE)</f>
        <v>IR SOBRE PRESTAÇÃO DE SERVIÇOS</v>
      </c>
      <c r="L83" s="28">
        <f>CAZUL!F80</f>
        <v>0</v>
      </c>
      <c r="M83" s="63">
        <f>CAZUL!G80</f>
        <v>9552.3799999999992</v>
      </c>
      <c r="N83" s="28">
        <f>CAZUL!H80</f>
        <v>0</v>
      </c>
      <c r="O83" s="7" t="str">
        <f>DESPESAS!E2</f>
        <v>BRASIL</v>
      </c>
      <c r="P83" s="4"/>
      <c r="AA83" s="67" t="str">
        <f>CAZUL!C80</f>
        <v>Retenção - Darf 1708 - IRRF</v>
      </c>
    </row>
    <row r="84" spans="1:27" ht="12.75" customHeight="1" x14ac:dyDescent="0.25">
      <c r="A84" s="22"/>
      <c r="B84" s="25" t="s">
        <v>93</v>
      </c>
      <c r="C84" s="1" t="s">
        <v>804</v>
      </c>
      <c r="D84" s="104">
        <v>81817</v>
      </c>
      <c r="E84" s="7" t="str">
        <f>CAZUL!B81</f>
        <v>01/07/2020</v>
      </c>
      <c r="F84" s="40" t="str">
        <f>CAZUL!N81</f>
        <v>18/08/2020</v>
      </c>
      <c r="G84" s="27" t="str">
        <f>DESPESAS!D2</f>
        <v>UPA DUQUE</v>
      </c>
      <c r="H84" s="66"/>
      <c r="I84" s="69" t="str">
        <f>CAZUL!E81</f>
        <v>SECRETARIA DA RECEITA FEDERAL DO BRASIL - CSRF</v>
      </c>
      <c r="J84" s="35" t="str">
        <f>VLOOKUP(AA84,DESPESAS!$A$2:$B$309,2,FALSE)</f>
        <v>04.02.01</v>
      </c>
      <c r="K84" s="35" t="str">
        <f>VLOOKUP(AA84,DESPESAS!$A$2:$C$319,3,FALSE)</f>
        <v>PIS/COFINS/CSLL</v>
      </c>
      <c r="L84" s="28">
        <f>CAZUL!F81</f>
        <v>0</v>
      </c>
      <c r="M84" s="63">
        <f>CAZUL!G81</f>
        <v>29612.36</v>
      </c>
      <c r="N84" s="28">
        <f>CAZUL!H81</f>
        <v>-785361.25999999989</v>
      </c>
      <c r="O84" s="7" t="str">
        <f>DESPESAS!E2</f>
        <v>BRASIL</v>
      </c>
      <c r="P84" s="4"/>
      <c r="AA84" s="67" t="str">
        <f>CAZUL!C81</f>
        <v>Retenção - Darf 5952 - PIS/COFINS/CSLL</v>
      </c>
    </row>
    <row r="85" spans="1:27" ht="12.75" customHeight="1" x14ac:dyDescent="0.25">
      <c r="A85" s="22"/>
      <c r="B85" s="25" t="s">
        <v>93</v>
      </c>
      <c r="C85" s="1" t="s">
        <v>1091</v>
      </c>
      <c r="D85" s="104">
        <v>81812</v>
      </c>
      <c r="E85" s="7" t="str">
        <f>CAZUL!B82</f>
        <v>01/07/2020</v>
      </c>
      <c r="F85" s="40" t="str">
        <f>CAZUL!N82</f>
        <v>18/08/2020</v>
      </c>
      <c r="G85" s="27" t="str">
        <f>DESPESAS!D2</f>
        <v>UPA DUQUE</v>
      </c>
      <c r="H85" s="66" t="str">
        <f>VLOOKUP(I85,FORNECEDOR!$A$1:$B$500,2,FALSE)</f>
        <v>04.899.444/0001-61</v>
      </c>
      <c r="I85" s="69" t="str">
        <f>CAZUL!E82</f>
        <v>IGF- Audirotia e Consultores Independentes</v>
      </c>
      <c r="J85" s="35" t="str">
        <f>VLOOKUP(AA85,DESPESAS!$A$2:$B$309,2,FALSE)</f>
        <v>03.17.01</v>
      </c>
      <c r="K85" s="35" t="str">
        <f>VLOOKUP(AA85,DESPESAS!$A$2:$C$319,3,FALSE)</f>
        <v>SERVIÇOS ESPECIALIZADOS PESSOA JURÍDICA</v>
      </c>
      <c r="L85" s="28">
        <f>CAZUL!F82</f>
        <v>0</v>
      </c>
      <c r="M85" s="63">
        <f>CAZUL!G82</f>
        <v>2400</v>
      </c>
      <c r="N85" s="28">
        <f>CAZUL!H82</f>
        <v>-787761.25999999989</v>
      </c>
      <c r="O85" s="7" t="str">
        <f>DESPESAS!E2</f>
        <v>BRASIL</v>
      </c>
      <c r="P85" s="4"/>
      <c r="AA85" s="67" t="str">
        <f>CAZUL!C82</f>
        <v>Honorários Contábeis</v>
      </c>
    </row>
    <row r="86" spans="1:27" ht="12.75" customHeight="1" x14ac:dyDescent="0.25">
      <c r="A86" s="22"/>
      <c r="B86" s="25" t="s">
        <v>93</v>
      </c>
      <c r="C86" s="1" t="s">
        <v>1091</v>
      </c>
      <c r="D86" s="104">
        <v>553010000004363</v>
      </c>
      <c r="E86" s="7" t="str">
        <f>CAZUL!B83</f>
        <v>01/04/2020</v>
      </c>
      <c r="F86" s="40" t="str">
        <f>CAZUL!N83</f>
        <v>18/08/2020</v>
      </c>
      <c r="G86" s="27" t="str">
        <f>DESPESAS!D2</f>
        <v>UPA DUQUE</v>
      </c>
      <c r="H86" s="66" t="str">
        <f>VLOOKUP(I86,FORNECEDOR!$A$1:$B$500,2,FALSE)</f>
        <v>36.040.751/0001-89</v>
      </c>
      <c r="I86" s="69" t="str">
        <f>CAZUL!E83</f>
        <v>DBS MATERIAIS HOSPITALARES EIRELI</v>
      </c>
      <c r="J86" s="35" t="str">
        <f>VLOOKUP(AA86,DESPESAS!$A$2:$B$309,2,FALSE)</f>
        <v>03.17.01</v>
      </c>
      <c r="K86" s="35" t="str">
        <f>VLOOKUP(AA86,DESPESAS!$A$2:$C$319,3,FALSE)</f>
        <v>SERVIÇOS ESPECIALIZADOS PESSOA JURÍDICA</v>
      </c>
      <c r="L86" s="28">
        <f>CAZUL!F83</f>
        <v>0</v>
      </c>
      <c r="M86" s="63">
        <f>CAZUL!G83</f>
        <v>13000</v>
      </c>
      <c r="N86" s="28">
        <f>CAZUL!H83</f>
        <v>0</v>
      </c>
      <c r="O86" s="7" t="str">
        <f>DESPESAS!E2</f>
        <v>BRASIL</v>
      </c>
      <c r="P86" s="4"/>
      <c r="AA86" s="67" t="str">
        <f>CAZUL!C83</f>
        <v>Cursos e Treinamentos</v>
      </c>
    </row>
    <row r="87" spans="1:27" ht="12.75" customHeight="1" x14ac:dyDescent="0.25">
      <c r="A87" s="22"/>
      <c r="B87" s="25" t="s">
        <v>93</v>
      </c>
      <c r="C87" s="1" t="s">
        <v>1091</v>
      </c>
      <c r="D87" s="104">
        <v>553010000004363</v>
      </c>
      <c r="E87" s="7" t="str">
        <f>CAZUL!B84</f>
        <v>01/03/2020</v>
      </c>
      <c r="F87" s="40" t="str">
        <f>CAZUL!N84</f>
        <v>18/08/2020</v>
      </c>
      <c r="G87" s="27" t="str">
        <f>DESPESAS!D2</f>
        <v>UPA DUQUE</v>
      </c>
      <c r="H87" s="66" t="str">
        <f>VLOOKUP(I87,FORNECEDOR!$A$1:$B$500,2,FALSE)</f>
        <v>36.040.751/0001-89</v>
      </c>
      <c r="I87" s="69" t="str">
        <f>CAZUL!E84</f>
        <v>DBS MATERIAIS HOSPITALARES EIRELI</v>
      </c>
      <c r="J87" s="35" t="str">
        <f>VLOOKUP(AA87,DESPESAS!$A$2:$B$309,2,FALSE)</f>
        <v>03.17.01</v>
      </c>
      <c r="K87" s="35" t="str">
        <f>VLOOKUP(AA87,DESPESAS!$A$2:$C$319,3,FALSE)</f>
        <v>SERVIÇOS ESPECIALIZADOS PESSOA JURÍDICA</v>
      </c>
      <c r="L87" s="28">
        <f>CAZUL!F84</f>
        <v>0</v>
      </c>
      <c r="M87" s="63">
        <f>CAZUL!G84</f>
        <v>9000</v>
      </c>
      <c r="N87" s="28">
        <f>CAZUL!H84</f>
        <v>-809761.25999999989</v>
      </c>
      <c r="O87" s="7" t="str">
        <f>DESPESAS!E2</f>
        <v>BRASIL</v>
      </c>
      <c r="P87" s="4"/>
      <c r="AA87" s="67" t="str">
        <f>CAZUL!C84</f>
        <v>Cursos e Treinamentos</v>
      </c>
    </row>
    <row r="88" spans="1:27" ht="12.75" customHeight="1" x14ac:dyDescent="0.25">
      <c r="A88" s="22"/>
      <c r="B88" s="25" t="s">
        <v>93</v>
      </c>
      <c r="C88" s="1" t="s">
        <v>1091</v>
      </c>
      <c r="D88" s="104">
        <v>81809</v>
      </c>
      <c r="E88" s="7" t="str">
        <f>CAZUL!B85</f>
        <v>01/08/2020</v>
      </c>
      <c r="F88" s="40" t="str">
        <f>CAZUL!N85</f>
        <v>18/08/2020</v>
      </c>
      <c r="G88" s="27" t="str">
        <f>DESPESAS!D2</f>
        <v>UPA DUQUE</v>
      </c>
      <c r="H88" s="66" t="str">
        <f>VLOOKUP(I88,FORNECEDOR!$A$1:$B$500,2,FALSE)</f>
        <v>04.069.709/0001-02</v>
      </c>
      <c r="I88" s="69" t="str">
        <f>CAZUL!E85</f>
        <v>BIONEXO DO BRASIL SOLUÇÕES DIGITAIS EIRELI</v>
      </c>
      <c r="J88" s="35" t="str">
        <f>VLOOKUP(AA88,DESPESAS!$A$2:$B$309,2,FALSE)</f>
        <v>03.17.01</v>
      </c>
      <c r="K88" s="35" t="str">
        <f>VLOOKUP(AA88,DESPESAS!$A$2:$C$319,3,FALSE)</f>
        <v>SERVIÇOS ESPECIALIZADOS PESSOA JURÍDICA</v>
      </c>
      <c r="L88" s="28">
        <f>CAZUL!F85</f>
        <v>0</v>
      </c>
      <c r="M88" s="63">
        <f>CAZUL!G85</f>
        <v>1100</v>
      </c>
      <c r="N88" s="28">
        <f>CAZUL!H85</f>
        <v>-810861.25999999989</v>
      </c>
      <c r="O88" s="7" t="str">
        <f>DESPESAS!E2</f>
        <v>BRASIL</v>
      </c>
      <c r="P88" s="4"/>
      <c r="AA88" s="67" t="str">
        <f>CAZUL!C85</f>
        <v>Software / Licença de Uso</v>
      </c>
    </row>
    <row r="89" spans="1:27" ht="12.75" customHeight="1" x14ac:dyDescent="0.25">
      <c r="A89" s="22"/>
      <c r="B89" s="25" t="s">
        <v>93</v>
      </c>
      <c r="C89" s="4" t="s">
        <v>1091</v>
      </c>
      <c r="D89" s="104">
        <v>81806</v>
      </c>
      <c r="E89" s="7" t="str">
        <f>CAZUL!B86</f>
        <v>01/07/2020</v>
      </c>
      <c r="F89" s="40" t="str">
        <f>CAZUL!N86</f>
        <v>18/08/2020</v>
      </c>
      <c r="G89" s="27" t="str">
        <f>DESPESAS!D2</f>
        <v>UPA DUQUE</v>
      </c>
      <c r="H89" s="66" t="str">
        <f>VLOOKUP(I89,FORNECEDOR!$A$1:$B$500,2,FALSE)</f>
        <v>17.391.998/0001-03</v>
      </c>
      <c r="I89" s="69" t="str">
        <f>CAZUL!E86</f>
        <v>GERBASE ARRUDA E GAZZANEO ADVOGADOS ASSOCIADOS</v>
      </c>
      <c r="J89" s="35" t="str">
        <f>VLOOKUP(AA89,DESPESAS!$A$2:$B$309,2,FALSE)</f>
        <v>03.20.01</v>
      </c>
      <c r="K89" s="35" t="str">
        <f>VLOOKUP(AA89,DESPESAS!$A$2:$C$319,3,FALSE)</f>
        <v>HONORÁRIOS ADVOCATÍCIOS</v>
      </c>
      <c r="L89" s="28">
        <f>CAZUL!F86</f>
        <v>0</v>
      </c>
      <c r="M89" s="63">
        <f>CAZUL!G86</f>
        <v>2400</v>
      </c>
      <c r="N89" s="28">
        <f>CAZUL!H86</f>
        <v>-813261.25999999989</v>
      </c>
      <c r="O89" s="7" t="str">
        <f>DESPESAS!E2</f>
        <v>BRASIL</v>
      </c>
      <c r="P89" s="4"/>
      <c r="AA89" s="67" t="str">
        <f>CAZUL!C86</f>
        <v>Honorários Advocatícios</v>
      </c>
    </row>
    <row r="90" spans="1:27" ht="12.75" customHeight="1" x14ac:dyDescent="0.25">
      <c r="A90" s="22"/>
      <c r="B90" s="25" t="s">
        <v>93</v>
      </c>
      <c r="C90" s="1" t="s">
        <v>1091</v>
      </c>
      <c r="D90" s="104">
        <v>81814</v>
      </c>
      <c r="E90" s="7" t="str">
        <f>CAZUL!B87</f>
        <v>01/07/2020</v>
      </c>
      <c r="F90" s="40" t="str">
        <f>CAZUL!N87</f>
        <v>18/08/2020</v>
      </c>
      <c r="G90" s="27" t="str">
        <f>DESPESAS!D2</f>
        <v>UPA DUQUE</v>
      </c>
      <c r="H90" s="66" t="str">
        <f>VLOOKUP(I90,FORNECEDOR!$A$1:$B$500,2,FALSE)</f>
        <v>23.258.605/0001-82</v>
      </c>
      <c r="I90" s="69" t="str">
        <f>CAZUL!E87</f>
        <v>AMORIM ASSESSORIA CONTABIL EIRELI - ME</v>
      </c>
      <c r="J90" s="35" t="str">
        <f>VLOOKUP(AA90,DESPESAS!$A$2:$B$309,2,FALSE)</f>
        <v>03.17.01</v>
      </c>
      <c r="K90" s="35" t="str">
        <f>VLOOKUP(AA90,DESPESAS!$A$2:$C$319,3,FALSE)</f>
        <v>SERVIÇOS ESPECIALIZADOS PESSOA JURÍDICA</v>
      </c>
      <c r="L90" s="28">
        <f>CAZUL!F87</f>
        <v>0</v>
      </c>
      <c r="M90" s="63">
        <f>CAZUL!G87</f>
        <v>4000</v>
      </c>
      <c r="N90" s="28">
        <f>CAZUL!H87</f>
        <v>-817261.25999999989</v>
      </c>
      <c r="O90" s="7" t="str">
        <f>DESPESAS!E2</f>
        <v>BRASIL</v>
      </c>
      <c r="P90" s="4"/>
      <c r="AA90" s="67" t="str">
        <f>CAZUL!C87</f>
        <v>Honorários Contábeis</v>
      </c>
    </row>
    <row r="91" spans="1:27" ht="12.75" customHeight="1" x14ac:dyDescent="0.25">
      <c r="A91" s="22"/>
      <c r="B91" s="25" t="s">
        <v>93</v>
      </c>
      <c r="C91" s="1" t="s">
        <v>1091</v>
      </c>
      <c r="D91" s="104">
        <v>81802</v>
      </c>
      <c r="E91" s="7" t="str">
        <f>CAZUL!B88</f>
        <v>01/07/2020</v>
      </c>
      <c r="F91" s="40" t="str">
        <f>CAZUL!N88</f>
        <v>18/08/2020</v>
      </c>
      <c r="G91" s="27" t="str">
        <f>DESPESAS!D2</f>
        <v>UPA DUQUE</v>
      </c>
      <c r="H91" s="66" t="str">
        <f>VLOOKUP(I91,FORNECEDOR!$A$1:$B$500,2,FALSE)</f>
        <v>17 285.23610001-14</v>
      </c>
      <c r="I91" s="69" t="str">
        <f>CAZUL!E88</f>
        <v>ALPHA LIMP SERVICOS HOSPITALARES EIRELI ME</v>
      </c>
      <c r="J91" s="35" t="str">
        <f>VLOOKUP(AA91,DESPESAS!$A$2:$B$309,2,FALSE)</f>
        <v>03.16.01</v>
      </c>
      <c r="K91" s="35" t="str">
        <f>VLOOKUP(AA91,DESPESAS!$A$2:$C$319,3,FALSE)</f>
        <v>SERVIÇOS DE LAVANDERIA</v>
      </c>
      <c r="L91" s="28">
        <f>CAZUL!F88</f>
        <v>0</v>
      </c>
      <c r="M91" s="63">
        <f>CAZUL!G88</f>
        <v>4500</v>
      </c>
      <c r="N91" s="28">
        <f>CAZUL!H88</f>
        <v>-821761.25999999989</v>
      </c>
      <c r="O91" s="7" t="str">
        <f>DESPESAS!E2</f>
        <v>BRASIL</v>
      </c>
      <c r="P91" s="4"/>
      <c r="AA91" s="67" t="str">
        <f>CAZUL!C88</f>
        <v>Serviço de lavanderia</v>
      </c>
    </row>
    <row r="92" spans="1:27" ht="12.75" customHeight="1" x14ac:dyDescent="0.25">
      <c r="A92" s="22"/>
      <c r="B92" s="25" t="s">
        <v>93</v>
      </c>
      <c r="C92" s="1"/>
      <c r="D92" s="104">
        <v>42</v>
      </c>
      <c r="E92" s="7" t="str">
        <f>CAZUL!B89</f>
        <v>18/08/2020</v>
      </c>
      <c r="F92" s="40" t="str">
        <f>CAZUL!N89</f>
        <v>18/08/2020</v>
      </c>
      <c r="G92" s="27" t="str">
        <f>DESPESAS!D2</f>
        <v>UPA DUQUE</v>
      </c>
      <c r="H92" s="66" t="str">
        <f>VLOOKUP(I92,FORNECEDOR!$A$1:$B$500,2,FALSE)</f>
        <v>00.000.000/1409-53</v>
      </c>
      <c r="I92" s="69" t="str">
        <f>CAZUL!E89</f>
        <v>BANCO DO BRASIL</v>
      </c>
      <c r="J92" s="35" t="str">
        <f>VLOOKUP(AA92,DESPESAS!$A$2:$B$309,2,FALSE)</f>
        <v>11.01.05</v>
      </c>
      <c r="K92" s="35" t="str">
        <f>VLOOKUP(AA92,DESPESAS!$A$2:$C$319,3,FALSE)</f>
        <v>RESGATE INVEST FACIL</v>
      </c>
      <c r="L92" s="28">
        <f>CAZUL!F89</f>
        <v>821865.76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 t="str">
        <f>CAZUL!C89</f>
        <v>RESGATE INVEST FACIL</v>
      </c>
    </row>
    <row r="93" spans="1:27" ht="12.75" customHeight="1" x14ac:dyDescent="0.25">
      <c r="A93" s="22"/>
      <c r="B93" s="25" t="s">
        <v>93</v>
      </c>
      <c r="C93" s="1"/>
      <c r="D93" s="104">
        <v>842311200195457</v>
      </c>
      <c r="E93" s="7" t="str">
        <f>CAZUL!B90</f>
        <v>18/08/2020</v>
      </c>
      <c r="F93" s="40" t="str">
        <f>CAZUL!N90</f>
        <v>18/08/2020</v>
      </c>
      <c r="G93" s="27" t="str">
        <f>DESPESAS!D2</f>
        <v>UPA DUQUE</v>
      </c>
      <c r="H93" s="66" t="str">
        <f>VLOOKUP(I93,FORNECEDOR!$A$1:$B$500,2,FALSE)</f>
        <v>00.000.000/1409-53</v>
      </c>
      <c r="I93" s="69" t="str">
        <f>CAZUL!E90</f>
        <v>BANCO DO BRASIL</v>
      </c>
      <c r="J93" s="35" t="str">
        <f>VLOOKUP(AA93,DESPESAS!$A$2:$B$309,2,FALSE)</f>
        <v>06.01.01</v>
      </c>
      <c r="K93" s="35" t="str">
        <f>VLOOKUP(AA93,DESPESAS!$A$2:$C$319,3,FALSE)</f>
        <v>TARIFAS</v>
      </c>
      <c r="L93" s="28">
        <f>CAZUL!F90</f>
        <v>0</v>
      </c>
      <c r="M93" s="63">
        <f>CAZUL!G90</f>
        <v>10.45</v>
      </c>
      <c r="N93" s="28">
        <f>CAZUL!H90</f>
        <v>0</v>
      </c>
      <c r="O93" s="7" t="str">
        <f>DESPESAS!E2</f>
        <v>BRASIL</v>
      </c>
      <c r="P93" s="4"/>
      <c r="AA93" s="67" t="str">
        <f>CAZUL!C90</f>
        <v>Tarifas Bancárias</v>
      </c>
    </row>
    <row r="94" spans="1:27" ht="12.75" customHeight="1" x14ac:dyDescent="0.25">
      <c r="A94" s="22"/>
      <c r="B94" s="25" t="s">
        <v>93</v>
      </c>
      <c r="C94" s="1"/>
      <c r="D94" s="104">
        <v>842311200195458</v>
      </c>
      <c r="E94" s="7" t="str">
        <f>CAZUL!B91</f>
        <v>18/08/2020</v>
      </c>
      <c r="F94" s="40" t="str">
        <f>CAZUL!N91</f>
        <v>18/08/2020</v>
      </c>
      <c r="G94" s="27" t="str">
        <f>DESPESAS!D2</f>
        <v>UPA DUQUE</v>
      </c>
      <c r="H94" s="66" t="str">
        <f>VLOOKUP(I94,FORNECEDOR!$A$1:$B$500,2,FALSE)</f>
        <v>00.000.000/1409-53</v>
      </c>
      <c r="I94" s="69" t="str">
        <f>CAZUL!E91</f>
        <v>BANCO DO BRASIL</v>
      </c>
      <c r="J94" s="35" t="str">
        <f>VLOOKUP(AA94,DESPESAS!$A$2:$B$309,2,FALSE)</f>
        <v>06.01.01</v>
      </c>
      <c r="K94" s="35" t="str">
        <f>VLOOKUP(AA94,DESPESAS!$A$2:$C$319,3,FALSE)</f>
        <v>TARIFAS</v>
      </c>
      <c r="L94" s="28">
        <f>CAZUL!F91</f>
        <v>0</v>
      </c>
      <c r="M94" s="63">
        <f>CAZUL!G91</f>
        <v>10.45</v>
      </c>
      <c r="N94" s="28">
        <f>CAZUL!H91</f>
        <v>0</v>
      </c>
      <c r="O94" s="7" t="str">
        <f>DESPESAS!E2</f>
        <v>BRASIL</v>
      </c>
      <c r="P94" s="4"/>
      <c r="AA94" s="67" t="str">
        <f>CAZUL!C91</f>
        <v>Tarifas Bancárias</v>
      </c>
    </row>
    <row r="95" spans="1:27" ht="12.75" customHeight="1" x14ac:dyDescent="0.25">
      <c r="A95" s="22"/>
      <c r="B95" s="25" t="s">
        <v>93</v>
      </c>
      <c r="C95" s="1"/>
      <c r="D95" s="104">
        <v>842311200195459</v>
      </c>
      <c r="E95" s="7" t="str">
        <f>CAZUL!B92</f>
        <v>18/08/2020</v>
      </c>
      <c r="F95" s="40" t="str">
        <f>CAZUL!N92</f>
        <v>18/08/2020</v>
      </c>
      <c r="G95" s="27" t="str">
        <f>DESPESAS!D2</f>
        <v>UPA DUQUE</v>
      </c>
      <c r="H95" s="66" t="str">
        <f>VLOOKUP(I95,FORNECEDOR!$A$1:$B$500,2,FALSE)</f>
        <v>00.000.000/1409-53</v>
      </c>
      <c r="I95" s="69" t="str">
        <f>CAZUL!E92</f>
        <v>BANCO DO BRASIL</v>
      </c>
      <c r="J95" s="35" t="str">
        <f>VLOOKUP(AA95,DESPESAS!$A$2:$B$309,2,FALSE)</f>
        <v>06.01.01</v>
      </c>
      <c r="K95" s="35" t="str">
        <f>VLOOKUP(AA95,DESPESAS!$A$2:$C$319,3,FALSE)</f>
        <v>TARIFAS</v>
      </c>
      <c r="L95" s="28">
        <f>CAZUL!F92</f>
        <v>0</v>
      </c>
      <c r="M95" s="63">
        <f>CAZUL!G92</f>
        <v>10.45</v>
      </c>
      <c r="N95" s="28">
        <f>CAZUL!H92</f>
        <v>0</v>
      </c>
      <c r="O95" s="7" t="str">
        <f>DESPESAS!E2</f>
        <v>BRASIL</v>
      </c>
      <c r="P95" s="4"/>
      <c r="AA95" s="67" t="str">
        <f>CAZUL!C92</f>
        <v>Tarifas Bancárias</v>
      </c>
    </row>
    <row r="96" spans="1:27" ht="12.75" customHeight="1" x14ac:dyDescent="0.25">
      <c r="A96" s="22"/>
      <c r="B96" s="25" t="s">
        <v>93</v>
      </c>
      <c r="C96" s="1"/>
      <c r="D96" s="104">
        <v>842311200195460</v>
      </c>
      <c r="E96" s="7" t="str">
        <f>CAZUL!B93</f>
        <v>18/08/2020</v>
      </c>
      <c r="F96" s="40" t="str">
        <f>CAZUL!N93</f>
        <v>18/08/2020</v>
      </c>
      <c r="G96" s="27" t="str">
        <f>DESPESAS!D2</f>
        <v>UPA DUQUE</v>
      </c>
      <c r="H96" s="66" t="str">
        <f>VLOOKUP(I96,FORNECEDOR!$A$1:$B$500,2,FALSE)</f>
        <v>00.000.000/1409-53</v>
      </c>
      <c r="I96" s="69" t="str">
        <f>CAZUL!E93</f>
        <v>BANCO DO BRASIL</v>
      </c>
      <c r="J96" s="35" t="str">
        <f>VLOOKUP(AA96,DESPESAS!$A$2:$B$309,2,FALSE)</f>
        <v>06.01.01</v>
      </c>
      <c r="K96" s="35" t="str">
        <f>VLOOKUP(AA96,DESPESAS!$A$2:$C$319,3,FALSE)</f>
        <v>TARIFAS</v>
      </c>
      <c r="L96" s="28">
        <f>CAZUL!F93</f>
        <v>0</v>
      </c>
      <c r="M96" s="63">
        <f>CAZUL!G93</f>
        <v>10.45</v>
      </c>
      <c r="N96" s="28">
        <f>CAZUL!H93</f>
        <v>0</v>
      </c>
      <c r="O96" s="7" t="str">
        <f>DESPESAS!E2</f>
        <v>BRASIL</v>
      </c>
      <c r="P96" s="4"/>
      <c r="AA96" s="67" t="str">
        <f>CAZUL!C93</f>
        <v>Tarifas Bancárias</v>
      </c>
    </row>
    <row r="97" spans="1:27" ht="12.75" customHeight="1" x14ac:dyDescent="0.25">
      <c r="A97" s="22"/>
      <c r="B97" s="25" t="s">
        <v>93</v>
      </c>
      <c r="C97" s="1"/>
      <c r="D97" s="104">
        <v>842311200195461</v>
      </c>
      <c r="E97" s="7" t="str">
        <f>CAZUL!B94</f>
        <v>18/08/2020</v>
      </c>
      <c r="F97" s="40" t="str">
        <f>CAZUL!N94</f>
        <v>18/08/2020</v>
      </c>
      <c r="G97" s="27" t="str">
        <f>DESPESAS!D2</f>
        <v>UPA DUQUE</v>
      </c>
      <c r="H97" s="66" t="str">
        <f>VLOOKUP(I97,FORNECEDOR!$A$1:$B$500,2,FALSE)</f>
        <v>00.000.000/1409-53</v>
      </c>
      <c r="I97" s="69" t="str">
        <f>CAZUL!E94</f>
        <v>BANCO DO BRASIL</v>
      </c>
      <c r="J97" s="35" t="str">
        <f>VLOOKUP(AA97,DESPESAS!$A$2:$B$309,2,FALSE)</f>
        <v>06.01.01</v>
      </c>
      <c r="K97" s="35" t="str">
        <f>VLOOKUP(AA97,DESPESAS!$A$2:$C$319,3,FALSE)</f>
        <v>TARIFAS</v>
      </c>
      <c r="L97" s="28">
        <f>CAZUL!F94</f>
        <v>0</v>
      </c>
      <c r="M97" s="63">
        <f>CAZUL!G94</f>
        <v>10.45</v>
      </c>
      <c r="N97" s="28">
        <f>CAZUL!H94</f>
        <v>0</v>
      </c>
      <c r="O97" s="7" t="str">
        <f>DESPESAS!E2</f>
        <v>BRASIL</v>
      </c>
      <c r="P97" s="4"/>
      <c r="AA97" s="67" t="str">
        <f>CAZUL!C94</f>
        <v>Tarifas Bancárias</v>
      </c>
    </row>
    <row r="98" spans="1:27" ht="12.75" customHeight="1" x14ac:dyDescent="0.25">
      <c r="A98" s="22"/>
      <c r="B98" s="25" t="s">
        <v>93</v>
      </c>
      <c r="C98" s="4"/>
      <c r="D98" s="104">
        <v>842311200195462</v>
      </c>
      <c r="E98" s="7" t="str">
        <f>CAZUL!B95</f>
        <v>18/08/2020</v>
      </c>
      <c r="F98" s="40" t="str">
        <f>CAZUL!N95</f>
        <v>18/08/2020</v>
      </c>
      <c r="G98" s="27" t="str">
        <f>DESPESAS!D2</f>
        <v>UPA DUQUE</v>
      </c>
      <c r="H98" s="66" t="str">
        <f>VLOOKUP(I98,FORNECEDOR!$A$1:$B$500,2,FALSE)</f>
        <v>00.000.000/1409-53</v>
      </c>
      <c r="I98" s="69" t="str">
        <f>CAZUL!E95</f>
        <v>BANCO DO BRASIL</v>
      </c>
      <c r="J98" s="35" t="str">
        <f>VLOOKUP(AA98,DESPESAS!$A$2:$B$309,2,FALSE)</f>
        <v>06.01.01</v>
      </c>
      <c r="K98" s="35" t="str">
        <f>VLOOKUP(AA98,DESPESAS!$A$2:$C$319,3,FALSE)</f>
        <v>TARIFAS</v>
      </c>
      <c r="L98" s="28">
        <f>CAZUL!F95</f>
        <v>0</v>
      </c>
      <c r="M98" s="63">
        <f>CAZUL!G95</f>
        <v>10.45</v>
      </c>
      <c r="N98" s="28">
        <f>CAZUL!H95</f>
        <v>0</v>
      </c>
      <c r="O98" s="7" t="str">
        <f>DESPESAS!E2</f>
        <v>BRASIL</v>
      </c>
      <c r="P98" s="4"/>
      <c r="AA98" s="67" t="str">
        <f>CAZUL!C95</f>
        <v>Tarifas Bancárias</v>
      </c>
    </row>
    <row r="99" spans="1:27" ht="12.75" customHeight="1" x14ac:dyDescent="0.25">
      <c r="A99" s="22"/>
      <c r="B99" s="25" t="s">
        <v>93</v>
      </c>
      <c r="C99" s="1"/>
      <c r="D99" s="104">
        <v>842311200195463</v>
      </c>
      <c r="E99" s="7" t="str">
        <f>CAZUL!B96</f>
        <v>18/08/2020</v>
      </c>
      <c r="F99" s="40" t="str">
        <f>CAZUL!N96</f>
        <v>18/08/2020</v>
      </c>
      <c r="G99" s="27" t="str">
        <f>DESPESAS!D2</f>
        <v>UPA DUQUE</v>
      </c>
      <c r="H99" s="66" t="str">
        <f>VLOOKUP(I99,FORNECEDOR!$A$1:$B$500,2,FALSE)</f>
        <v>00.000.000/1409-53</v>
      </c>
      <c r="I99" s="69" t="str">
        <f>CAZUL!E96</f>
        <v>BANCO DO BRASIL</v>
      </c>
      <c r="J99" s="35" t="str">
        <f>VLOOKUP(AA99,DESPESAS!$A$2:$B$309,2,FALSE)</f>
        <v>06.01.01</v>
      </c>
      <c r="K99" s="35" t="str">
        <f>VLOOKUP(AA99,DESPESAS!$A$2:$C$319,3,FALSE)</f>
        <v>TARIFAS</v>
      </c>
      <c r="L99" s="28">
        <f>CAZUL!F96</f>
        <v>0</v>
      </c>
      <c r="M99" s="63">
        <f>CAZUL!G96</f>
        <v>10.45</v>
      </c>
      <c r="N99" s="28">
        <f>CAZUL!H96</f>
        <v>0</v>
      </c>
      <c r="O99" s="7" t="str">
        <f>DESPESAS!E2</f>
        <v>BRASIL</v>
      </c>
      <c r="P99" s="4"/>
      <c r="AA99" s="67" t="str">
        <f>CAZUL!C96</f>
        <v>Tarifas Bancárias</v>
      </c>
    </row>
    <row r="100" spans="1:27" ht="12.75" customHeight="1" x14ac:dyDescent="0.25">
      <c r="A100" s="22"/>
      <c r="B100" s="25" t="s">
        <v>93</v>
      </c>
      <c r="C100" s="1"/>
      <c r="D100" s="104">
        <v>842311200195464</v>
      </c>
      <c r="E100" s="7" t="str">
        <f>CAZUL!B97</f>
        <v>18/08/2020</v>
      </c>
      <c r="F100" s="40" t="str">
        <f>CAZUL!N97</f>
        <v>18/08/2020</v>
      </c>
      <c r="G100" s="27" t="str">
        <f>DESPESAS!D2</f>
        <v>UPA DUQUE</v>
      </c>
      <c r="H100" s="66" t="str">
        <f>VLOOKUP(I100,FORNECEDOR!$A$1:$B$500,2,FALSE)</f>
        <v>00.000.000/1409-53</v>
      </c>
      <c r="I100" s="69" t="str">
        <f>CAZUL!E97</f>
        <v>BANCO DO BRASIL</v>
      </c>
      <c r="J100" s="35" t="str">
        <f>VLOOKUP(AA100,DESPESAS!$A$2:$B$309,2,FALSE)</f>
        <v>06.01.01</v>
      </c>
      <c r="K100" s="35" t="str">
        <f>VLOOKUP(AA100,DESPESAS!$A$2:$C$319,3,FALSE)</f>
        <v>TARIFAS</v>
      </c>
      <c r="L100" s="28">
        <f>CAZUL!F97</f>
        <v>0</v>
      </c>
      <c r="M100" s="63">
        <f>CAZUL!G97</f>
        <v>10.45</v>
      </c>
      <c r="N100" s="28">
        <f>CAZUL!H97</f>
        <v>0</v>
      </c>
      <c r="O100" s="7" t="str">
        <f>DESPESAS!E2</f>
        <v>BRASIL</v>
      </c>
      <c r="P100" s="4"/>
      <c r="AA100" s="67" t="str">
        <f>CAZUL!C97</f>
        <v>Tarifas Bancárias</v>
      </c>
    </row>
    <row r="101" spans="1:27" ht="12.75" customHeight="1" x14ac:dyDescent="0.25">
      <c r="A101" s="22"/>
      <c r="B101" s="25" t="s">
        <v>93</v>
      </c>
      <c r="C101" s="1"/>
      <c r="D101" s="104">
        <v>842311200195465</v>
      </c>
      <c r="E101" s="7" t="str">
        <f>CAZUL!B98</f>
        <v>18/08/2020</v>
      </c>
      <c r="F101" s="40" t="str">
        <f>CAZUL!N98</f>
        <v>18/08/2020</v>
      </c>
      <c r="G101" s="27" t="str">
        <f>DESPESAS!D2</f>
        <v>UPA DUQUE</v>
      </c>
      <c r="H101" s="66" t="str">
        <f>VLOOKUP(I101,FORNECEDOR!$A$1:$B$500,2,FALSE)</f>
        <v>00.000.000/1409-53</v>
      </c>
      <c r="I101" s="69" t="str">
        <f>CAZUL!E98</f>
        <v>BANCO DO BRASIL</v>
      </c>
      <c r="J101" s="35" t="str">
        <f>VLOOKUP(AA101,DESPESAS!$A$2:$B$309,2,FALSE)</f>
        <v>06.01.01</v>
      </c>
      <c r="K101" s="35" t="str">
        <f>VLOOKUP(AA101,DESPESAS!$A$2:$C$319,3,FALSE)</f>
        <v>TARIFAS</v>
      </c>
      <c r="L101" s="28">
        <f>CAZUL!F98</f>
        <v>0</v>
      </c>
      <c r="M101" s="63">
        <f>CAZUL!G98</f>
        <v>10.45</v>
      </c>
      <c r="N101" s="28">
        <f>CAZUL!H98</f>
        <v>0</v>
      </c>
      <c r="O101" s="7" t="str">
        <f>DESPESAS!E2</f>
        <v>BRASIL</v>
      </c>
      <c r="P101" s="4"/>
      <c r="AA101" s="67" t="str">
        <f>CAZUL!C98</f>
        <v>Tarifas Bancárias</v>
      </c>
    </row>
    <row r="102" spans="1:27" ht="12.75" customHeight="1" x14ac:dyDescent="0.25">
      <c r="A102" s="22"/>
      <c r="B102" s="25" t="s">
        <v>93</v>
      </c>
      <c r="C102" s="1"/>
      <c r="D102" s="104">
        <v>842311200195466</v>
      </c>
      <c r="E102" s="7" t="str">
        <f>CAZUL!B99</f>
        <v>18/08/2020</v>
      </c>
      <c r="F102" s="40" t="str">
        <f>CAZUL!N99</f>
        <v>18/08/2020</v>
      </c>
      <c r="G102" s="27" t="str">
        <f>DESPESAS!D2</f>
        <v>UPA DUQUE</v>
      </c>
      <c r="H102" s="66" t="str">
        <f>VLOOKUP(I102,FORNECEDOR!$A$1:$B$500,2,FALSE)</f>
        <v>00.000.000/1409-53</v>
      </c>
      <c r="I102" s="69" t="str">
        <f>CAZUL!E99</f>
        <v>BANCO DO BRASIL</v>
      </c>
      <c r="J102" s="35" t="str">
        <f>VLOOKUP(AA102,DESPESAS!$A$2:$B$309,2,FALSE)</f>
        <v>06.01.01</v>
      </c>
      <c r="K102" s="35" t="str">
        <f>VLOOKUP(AA102,DESPESAS!$A$2:$C$319,3,FALSE)</f>
        <v>TARIFAS</v>
      </c>
      <c r="L102" s="28">
        <f>CAZUL!F99</f>
        <v>0</v>
      </c>
      <c r="M102" s="63">
        <f>CAZUL!G99</f>
        <v>10.45</v>
      </c>
      <c r="N102" s="28">
        <f>CAZUL!H99</f>
        <v>1.1640111097221961E-10</v>
      </c>
      <c r="O102" s="7" t="str">
        <f>DESPESAS!E2</f>
        <v>BRASIL</v>
      </c>
      <c r="P102" s="4"/>
      <c r="AA102" s="67" t="str">
        <f>CAZUL!C99</f>
        <v>Tarifas Bancárias</v>
      </c>
    </row>
    <row r="103" spans="1:27" ht="12.75" customHeight="1" x14ac:dyDescent="0.25">
      <c r="A103" s="22"/>
      <c r="B103" s="25" t="s">
        <v>93</v>
      </c>
      <c r="C103" s="1" t="s">
        <v>1091</v>
      </c>
      <c r="D103" s="104">
        <v>81902</v>
      </c>
      <c r="E103" s="7" t="str">
        <f>CAZUL!B100</f>
        <v>01/07/2020</v>
      </c>
      <c r="F103" s="40" t="str">
        <f>CAZUL!N100</f>
        <v>19/08/2020</v>
      </c>
      <c r="G103" s="27" t="str">
        <f>DESPESAS!D2</f>
        <v>UPA DUQUE</v>
      </c>
      <c r="H103" s="66" t="str">
        <f>VLOOKUP(I103,FORNECEDOR!$A$1:$B$500,2,FALSE)</f>
        <v>32.755.131/0001-75</v>
      </c>
      <c r="I103" s="69" t="str">
        <f>CAZUL!E100</f>
        <v>FP RESTAURANTE E COMERCIO DE ALIMENTOS EIRELI ME</v>
      </c>
      <c r="J103" s="35" t="str">
        <f>VLOOKUP(AA103,DESPESAS!$A$2:$B$309,2,FALSE)</f>
        <v>03.24.01</v>
      </c>
      <c r="K103" s="35" t="str">
        <f>VLOOKUP(AA103,DESPESAS!$A$2:$C$319,3,FALSE)</f>
        <v>FORNECIMENTO DE ALIMENTAÇÃO</v>
      </c>
      <c r="L103" s="28">
        <f>CAZUL!F100</f>
        <v>0</v>
      </c>
      <c r="M103" s="63">
        <f>CAZUL!G100</f>
        <v>50640</v>
      </c>
      <c r="N103" s="28">
        <f>CAZUL!H100</f>
        <v>-50639.999999999884</v>
      </c>
      <c r="O103" s="7" t="str">
        <f>DESPESAS!E2</f>
        <v>BRASIL</v>
      </c>
      <c r="P103" s="4"/>
      <c r="AA103" s="67" t="str">
        <f>CAZUL!C100</f>
        <v>Lanches e Refeições</v>
      </c>
    </row>
    <row r="104" spans="1:27" ht="12.75" customHeight="1" x14ac:dyDescent="0.25">
      <c r="A104" s="22"/>
      <c r="B104" s="25" t="s">
        <v>93</v>
      </c>
      <c r="C104" s="1" t="s">
        <v>1091</v>
      </c>
      <c r="D104" s="104">
        <v>81902</v>
      </c>
      <c r="E104" s="7" t="str">
        <f>CAZUL!B101</f>
        <v>01/08/2020</v>
      </c>
      <c r="F104" s="40" t="str">
        <f>CAZUL!N101</f>
        <v>19/08/2020</v>
      </c>
      <c r="G104" s="27" t="str">
        <f>DESPESAS!D2</f>
        <v>UPA DUQUE</v>
      </c>
      <c r="H104" s="66" t="str">
        <f>VLOOKUP(I104,FORNECEDOR!$A$1:$B$500,2,FALSE)</f>
        <v>32.755.131/0001-75</v>
      </c>
      <c r="I104" s="69" t="str">
        <f>CAZUL!E101</f>
        <v>FP RESTAURANTE E COMERCIO DE ALIMENTOS EIRELI ME</v>
      </c>
      <c r="J104" s="35" t="str">
        <f>VLOOKUP(AA104,DESPESAS!$A$2:$B$309,2,FALSE)</f>
        <v>03.24.01</v>
      </c>
      <c r="K104" s="35" t="str">
        <f>VLOOKUP(AA104,DESPESAS!$A$2:$C$319,3,FALSE)</f>
        <v>FORNECIMENTO DE ALIMENTAÇÃO</v>
      </c>
      <c r="L104" s="28">
        <f>CAZUL!F101</f>
        <v>0</v>
      </c>
      <c r="M104" s="63">
        <f>CAZUL!G101</f>
        <v>25345.5</v>
      </c>
      <c r="N104" s="28">
        <f>CAZUL!H101</f>
        <v>-75985.499999999884</v>
      </c>
      <c r="O104" s="7" t="str">
        <f>DESPESAS!E2</f>
        <v>BRASIL</v>
      </c>
      <c r="P104" s="4"/>
      <c r="AA104" s="67" t="str">
        <f>CAZUL!C101</f>
        <v>Lanches e Refeições</v>
      </c>
    </row>
    <row r="105" spans="1:27" ht="12.75" customHeight="1" x14ac:dyDescent="0.25">
      <c r="A105" s="22"/>
      <c r="B105" s="25" t="s">
        <v>93</v>
      </c>
      <c r="C105" s="1" t="s">
        <v>1091</v>
      </c>
      <c r="D105" s="104">
        <v>81901</v>
      </c>
      <c r="E105" s="7" t="str">
        <f>CAZUL!B102</f>
        <v>01/07/2020</v>
      </c>
      <c r="F105" s="40" t="str">
        <f>CAZUL!N102</f>
        <v>19/08/2020</v>
      </c>
      <c r="G105" s="27" t="str">
        <f>DESPESAS!D2</f>
        <v>UPA DUQUE</v>
      </c>
      <c r="H105" s="66" t="str">
        <f>VLOOKUP(I105,FORNECEDOR!$A$1:$B$500,2,FALSE)</f>
        <v>003.897.597-16</v>
      </c>
      <c r="I105" s="69" t="str">
        <f>CAZUL!E102</f>
        <v>ROSILENE PEREIRA DE OLIVEIRA</v>
      </c>
      <c r="J105" s="35" t="str">
        <f>VLOOKUP(AA105,DESPESAS!$A$2:$B$309,2,FALSE)</f>
        <v>02.99.01</v>
      </c>
      <c r="K105" s="35" t="str">
        <f>VLOOKUP(AA105,DESPESAS!$A$2:$C$319,3,FALSE)</f>
        <v>OUTRAS DESPESAS DE CONSUMO</v>
      </c>
      <c r="L105" s="28">
        <f>CAZUL!F102</f>
        <v>0</v>
      </c>
      <c r="M105" s="63">
        <f>CAZUL!G102</f>
        <v>1310.99</v>
      </c>
      <c r="N105" s="28">
        <f>CAZUL!H102</f>
        <v>0</v>
      </c>
      <c r="O105" s="7" t="str">
        <f>DESPESAS!E2</f>
        <v>BRASIL</v>
      </c>
      <c r="P105" s="4"/>
      <c r="AA105" s="67" t="str">
        <f>CAZUL!C102</f>
        <v>FUNDO FIXO</v>
      </c>
    </row>
    <row r="106" spans="1:27" ht="12.75" customHeight="1" x14ac:dyDescent="0.25">
      <c r="A106" s="22"/>
      <c r="B106" s="25" t="s">
        <v>93</v>
      </c>
      <c r="C106" s="1"/>
      <c r="D106" s="104">
        <v>42</v>
      </c>
      <c r="E106" s="7" t="str">
        <f>CAZUL!B103</f>
        <v>19/08/2020</v>
      </c>
      <c r="F106" s="40" t="str">
        <f>CAZUL!N103</f>
        <v>19/08/2020</v>
      </c>
      <c r="G106" s="27" t="str">
        <f>DESPESAS!D2</f>
        <v>UPA DUQUE</v>
      </c>
      <c r="H106" s="66" t="str">
        <f>VLOOKUP(I106,FORNECEDOR!$A$1:$B$500,2,FALSE)</f>
        <v>00.000.000/1409-53</v>
      </c>
      <c r="I106" s="69" t="str">
        <f>CAZUL!E103</f>
        <v>BANCO DO BRASIL</v>
      </c>
      <c r="J106" s="35" t="str">
        <f>VLOOKUP(AA106,DESPESAS!$A$2:$B$309,2,FALSE)</f>
        <v>11.01.05</v>
      </c>
      <c r="K106" s="35" t="str">
        <f>VLOOKUP(AA106,DESPESAS!$A$2:$C$319,3,FALSE)</f>
        <v>RESGATE INVEST FACIL</v>
      </c>
      <c r="L106" s="28">
        <f>CAZUL!F103</f>
        <v>77317.39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 t="str">
        <f>CAZUL!C103</f>
        <v>RESGATE INVEST FACIL</v>
      </c>
    </row>
    <row r="107" spans="1:27" ht="12.75" customHeight="1" x14ac:dyDescent="0.25">
      <c r="A107" s="22"/>
      <c r="B107" s="25" t="s">
        <v>93</v>
      </c>
      <c r="C107" s="1"/>
      <c r="D107" s="104">
        <v>832321200434011</v>
      </c>
      <c r="E107" s="7" t="str">
        <f>CAZUL!B104</f>
        <v>19/08/2020</v>
      </c>
      <c r="F107" s="40" t="str">
        <f>CAZUL!N104</f>
        <v>19/08/2020</v>
      </c>
      <c r="G107" s="27" t="str">
        <f>DESPESAS!D2</f>
        <v>UPA DUQUE</v>
      </c>
      <c r="H107" s="66" t="str">
        <f>VLOOKUP(I107,FORNECEDOR!$A$1:$B$500,2,FALSE)</f>
        <v>00.000.000/1409-53</v>
      </c>
      <c r="I107" s="69" t="str">
        <f>CAZUL!E104</f>
        <v>BANCO DO BRASIL</v>
      </c>
      <c r="J107" s="35" t="str">
        <f>VLOOKUP(AA107,DESPESAS!$A$2:$B$309,2,FALSE)</f>
        <v>06.01.01</v>
      </c>
      <c r="K107" s="35" t="str">
        <f>VLOOKUP(AA107,DESPESAS!$A$2:$C$319,3,FALSE)</f>
        <v>TARIFAS</v>
      </c>
      <c r="L107" s="28">
        <f>CAZUL!F104</f>
        <v>0</v>
      </c>
      <c r="M107" s="63">
        <f>CAZUL!G104</f>
        <v>10.45</v>
      </c>
      <c r="N107" s="28">
        <f>CAZUL!H104</f>
        <v>0</v>
      </c>
      <c r="O107" s="7" t="str">
        <f>DESPESAS!E2</f>
        <v>BRASIL</v>
      </c>
      <c r="P107" s="4"/>
      <c r="AA107" s="67" t="str">
        <f>CAZUL!C104</f>
        <v>Tarifas Bancárias</v>
      </c>
    </row>
    <row r="108" spans="1:27" ht="12.75" customHeight="1" x14ac:dyDescent="0.25">
      <c r="A108" s="22"/>
      <c r="B108" s="25" t="s">
        <v>93</v>
      </c>
      <c r="C108" s="1"/>
      <c r="D108" s="104">
        <v>832321200434012</v>
      </c>
      <c r="E108" s="7" t="str">
        <f>CAZUL!B105</f>
        <v>19/08/2020</v>
      </c>
      <c r="F108" s="40" t="str">
        <f>CAZUL!N105</f>
        <v>19/08/2020</v>
      </c>
      <c r="G108" s="27" t="str">
        <f>DESPESAS!D2</f>
        <v>UPA DUQUE</v>
      </c>
      <c r="H108" s="66" t="str">
        <f>VLOOKUP(I108,FORNECEDOR!$A$1:$B$500,2,FALSE)</f>
        <v>00.000.000/1409-53</v>
      </c>
      <c r="I108" s="69" t="str">
        <f>CAZUL!E105</f>
        <v>BANCO DO BRASIL</v>
      </c>
      <c r="J108" s="35" t="str">
        <f>VLOOKUP(AA108,DESPESAS!$A$2:$B$309,2,FALSE)</f>
        <v>06.01.01</v>
      </c>
      <c r="K108" s="35" t="str">
        <f>VLOOKUP(AA108,DESPESAS!$A$2:$C$319,3,FALSE)</f>
        <v>TARIFAS</v>
      </c>
      <c r="L108" s="28">
        <f>CAZUL!F105</f>
        <v>0</v>
      </c>
      <c r="M108" s="63">
        <f>CAZUL!G105</f>
        <v>10.45</v>
      </c>
      <c r="N108" s="28">
        <f>CAZUL!H105</f>
        <v>1.1059597682105959E-10</v>
      </c>
      <c r="O108" s="7" t="str">
        <f>DESPESAS!E2</f>
        <v>BRASIL</v>
      </c>
      <c r="P108" s="4"/>
      <c r="AA108" s="67" t="str">
        <f>CAZUL!C105</f>
        <v>Tarifas Bancárias</v>
      </c>
    </row>
    <row r="109" spans="1:27" ht="12.75" customHeight="1" x14ac:dyDescent="0.25">
      <c r="A109" s="22"/>
      <c r="B109" s="25" t="s">
        <v>93</v>
      </c>
      <c r="C109" s="1" t="s">
        <v>1091</v>
      </c>
      <c r="D109" s="104">
        <v>82001</v>
      </c>
      <c r="E109" s="7" t="str">
        <f>CAZUL!B106</f>
        <v>01/07/2020</v>
      </c>
      <c r="F109" s="40" t="str">
        <f>CAZUL!N106</f>
        <v>20/08/2020</v>
      </c>
      <c r="G109" s="27" t="str">
        <f>DESPESAS!D2</f>
        <v>UPA DUQUE</v>
      </c>
      <c r="H109" s="66" t="str">
        <f>VLOOKUP(I109,FORNECEDOR!$A$1:$B$500,2,FALSE)</f>
        <v>172.162.237-30</v>
      </c>
      <c r="I109" s="69" t="str">
        <f>CAZUL!E106</f>
        <v>MARIA EDUARDA MACHADO GOMES</v>
      </c>
      <c r="J109" s="35" t="str">
        <f>VLOOKUP(AA109,DESPESAS!$A$2:$B$309,2,FALSE)</f>
        <v>01.04.99</v>
      </c>
      <c r="K109" s="35" t="str">
        <f>VLOOKUP(AA109,DESPESAS!$A$2:$C$319,3,FALSE)</f>
        <v>OUTRAS DESPESAS DE PESSOAL (Pensão alimentícia)</v>
      </c>
      <c r="L109" s="28">
        <f>CAZUL!F106</f>
        <v>0</v>
      </c>
      <c r="M109" s="63">
        <f>CAZUL!G106</f>
        <v>235.98</v>
      </c>
      <c r="N109" s="28">
        <f>CAZUL!H106</f>
        <v>-235.9799999998894</v>
      </c>
      <c r="O109" s="7" t="str">
        <f>DESPESAS!E2</f>
        <v>BRASIL</v>
      </c>
      <c r="P109" s="4"/>
      <c r="AA109" s="67" t="str">
        <f>CAZUL!C106</f>
        <v>Pensão Alimentícia</v>
      </c>
    </row>
    <row r="110" spans="1:27" ht="12.75" customHeight="1" x14ac:dyDescent="0.25">
      <c r="A110" s="22"/>
      <c r="B110" s="25" t="s">
        <v>93</v>
      </c>
      <c r="C110" s="1" t="s">
        <v>1093</v>
      </c>
      <c r="D110" s="104">
        <v>82002</v>
      </c>
      <c r="E110" s="7" t="str">
        <f>CAZUL!B107</f>
        <v>01/08/2020</v>
      </c>
      <c r="F110" s="40" t="str">
        <f>CAZUL!N107</f>
        <v>20/08/2020</v>
      </c>
      <c r="G110" s="27" t="str">
        <f>DESPESAS!D2</f>
        <v>UPA DUQUE</v>
      </c>
      <c r="H110" s="66"/>
      <c r="I110" s="69" t="str">
        <f>CAZUL!E107</f>
        <v xml:space="preserve">GUIA DE RECOLHIMENTO RESCISÓRIO DO FGTS </v>
      </c>
      <c r="J110" s="35" t="str">
        <f>VLOOKUP(AA110,DESPESAS!$A$2:$B$309,2,FALSE)</f>
        <v>01.03.01</v>
      </c>
      <c r="K110" s="35" t="str">
        <f>VLOOKUP(AA110,DESPESAS!$A$2:$C$319,3,FALSE)</f>
        <v>FGTS</v>
      </c>
      <c r="L110" s="28">
        <f>CAZUL!F107</f>
        <v>0</v>
      </c>
      <c r="M110" s="63">
        <f>CAZUL!G107</f>
        <v>4057.21</v>
      </c>
      <c r="N110" s="28">
        <f>CAZUL!H107</f>
        <v>-4293.1899999998896</v>
      </c>
      <c r="O110" s="7" t="str">
        <f>DESPESAS!E2</f>
        <v>BRASIL</v>
      </c>
      <c r="P110" s="4"/>
      <c r="AA110" s="67" t="str">
        <f>CAZUL!C107</f>
        <v>FGTS e Multa de FGTS</v>
      </c>
    </row>
    <row r="111" spans="1:27" ht="12.75" customHeight="1" x14ac:dyDescent="0.25">
      <c r="A111" s="22"/>
      <c r="B111" s="25" t="s">
        <v>93</v>
      </c>
      <c r="C111" s="1" t="s">
        <v>1091</v>
      </c>
      <c r="D111" s="104">
        <v>555721000018861</v>
      </c>
      <c r="E111" s="7" t="str">
        <f>CAZUL!B108</f>
        <v>01/08/2020</v>
      </c>
      <c r="F111" s="40" t="str">
        <f>CAZUL!N108</f>
        <v>20/08/2020</v>
      </c>
      <c r="G111" s="27" t="str">
        <f>DESPESAS!D2</f>
        <v>UPA DUQUE</v>
      </c>
      <c r="H111" s="66" t="str">
        <f>VLOOKUP(I111,FORNECEDOR!$A$1:$B$500,2,FALSE)</f>
        <v>119.388.007-61</v>
      </c>
      <c r="I111" s="69" t="str">
        <f>CAZUL!E108</f>
        <v>MONIQUE SCATIGNA FERREIRA</v>
      </c>
      <c r="J111" s="35" t="str">
        <f>VLOOKUP(AA111,DESPESAS!$A$2:$B$309,2,FALSE)</f>
        <v>01.03.04</v>
      </c>
      <c r="K111" s="35" t="str">
        <f>VLOOKUP(AA111,DESPESAS!$A$2:$C$319,3,FALSE)</f>
        <v>RESCISÕES</v>
      </c>
      <c r="L111" s="28">
        <f>CAZUL!F108</f>
        <v>0</v>
      </c>
      <c r="M111" s="63">
        <f>CAZUL!G108</f>
        <v>7298.69</v>
      </c>
      <c r="N111" s="28">
        <f>CAZUL!H108</f>
        <v>-11591.879999999888</v>
      </c>
      <c r="O111" s="7" t="str">
        <f>DESPESAS!E2</f>
        <v>BRASIL</v>
      </c>
      <c r="P111" s="4"/>
      <c r="AA111" s="67" t="str">
        <f>CAZUL!C108</f>
        <v>Rescisões</v>
      </c>
    </row>
    <row r="112" spans="1:27" ht="12.75" customHeight="1" x14ac:dyDescent="0.25">
      <c r="A112" s="22"/>
      <c r="B112" s="25" t="s">
        <v>93</v>
      </c>
      <c r="C112" s="1"/>
      <c r="D112" s="104">
        <v>42</v>
      </c>
      <c r="E112" s="7" t="str">
        <f>CAZUL!B109</f>
        <v>20/08/2020</v>
      </c>
      <c r="F112" s="40" t="str">
        <f>CAZUL!N109</f>
        <v>20/08/2020</v>
      </c>
      <c r="G112" s="27" t="str">
        <f>DESPESAS!D2</f>
        <v>UPA DUQUE</v>
      </c>
      <c r="H112" s="66" t="str">
        <f>VLOOKUP(I112,FORNECEDOR!$A$1:$B$500,2,FALSE)</f>
        <v>00.000.000/1409-53</v>
      </c>
      <c r="I112" s="69" t="str">
        <f>CAZUL!E109</f>
        <v>BANCO DO BRASIL</v>
      </c>
      <c r="J112" s="35" t="str">
        <f>VLOOKUP(AA112,DESPESAS!$A$2:$B$309,2,FALSE)</f>
        <v>11.01.05</v>
      </c>
      <c r="K112" s="35" t="str">
        <f>VLOOKUP(AA112,DESPESAS!$A$2:$C$319,3,FALSE)</f>
        <v>RESGATE INVEST FACIL</v>
      </c>
      <c r="L112" s="28">
        <f>CAZUL!F109</f>
        <v>11602.33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 t="str">
        <f>CAZUL!C109</f>
        <v>RESGATE INVEST FACIL</v>
      </c>
    </row>
    <row r="113" spans="1:27" ht="12.75" customHeight="1" x14ac:dyDescent="0.25">
      <c r="A113" s="22"/>
      <c r="B113" s="25" t="s">
        <v>93</v>
      </c>
      <c r="C113" s="1"/>
      <c r="D113" s="104">
        <v>832331200245024</v>
      </c>
      <c r="E113" s="7" t="str">
        <f>CAZUL!B110</f>
        <v>20/08/2020</v>
      </c>
      <c r="F113" s="40" t="str">
        <f>CAZUL!N110</f>
        <v>20/08/2020</v>
      </c>
      <c r="G113" s="27" t="str">
        <f>DESPESAS!D2</f>
        <v>UPA DUQUE</v>
      </c>
      <c r="H113" s="66" t="str">
        <f>VLOOKUP(I113,FORNECEDOR!$A$1:$B$500,2,FALSE)</f>
        <v>00.000.000/1409-53</v>
      </c>
      <c r="I113" s="69" t="str">
        <f>CAZUL!E110</f>
        <v>BANCO DO BRASIL</v>
      </c>
      <c r="J113" s="35" t="str">
        <f>VLOOKUP(AA113,DESPESAS!$A$2:$B$309,2,FALSE)</f>
        <v>06.01.01</v>
      </c>
      <c r="K113" s="35" t="str">
        <f>VLOOKUP(AA113,DESPESAS!$A$2:$C$319,3,FALSE)</f>
        <v>TARIFAS</v>
      </c>
      <c r="L113" s="28">
        <f>CAZUL!F110</f>
        <v>0</v>
      </c>
      <c r="M113" s="63">
        <f>CAZUL!G110</f>
        <v>10.45</v>
      </c>
      <c r="N113" s="28">
        <f>CAZUL!H110</f>
        <v>1.1168665992045135E-10</v>
      </c>
      <c r="O113" s="7" t="str">
        <f>DESPESAS!E2</f>
        <v>BRASIL</v>
      </c>
      <c r="P113" s="4"/>
      <c r="AA113" s="67" t="str">
        <f>CAZUL!C110</f>
        <v>Tarifas Bancárias</v>
      </c>
    </row>
    <row r="114" spans="1:27" ht="12.75" customHeight="1" x14ac:dyDescent="0.25">
      <c r="A114" s="22"/>
      <c r="B114" s="25" t="s">
        <v>93</v>
      </c>
      <c r="C114" s="1" t="s">
        <v>1091</v>
      </c>
      <c r="D114" s="104">
        <v>82606</v>
      </c>
      <c r="E114" s="7" t="str">
        <f>CAZUL!B111</f>
        <v>01/07/2020</v>
      </c>
      <c r="F114" s="40" t="str">
        <f>CAZUL!N111</f>
        <v>26/08/2020</v>
      </c>
      <c r="G114" s="27" t="str">
        <f>DESPESAS!D2</f>
        <v>UPA DUQUE</v>
      </c>
      <c r="H114" s="66">
        <f>VLOOKUP(I114,FORNECEDOR!$A$1:$B$500,2,FALSE)</f>
        <v>11857102000144</v>
      </c>
      <c r="I114" s="69" t="str">
        <f>CAZUL!E111</f>
        <v>CJF ASSESSORIA EM SEGURANÇA DO TRABALHO E SAÚDE OCUPACIONAL LTDA ME</v>
      </c>
      <c r="J114" s="35" t="str">
        <f>VLOOKUP(AA114,DESPESAS!$A$2:$B$309,2,FALSE)</f>
        <v>03.17.01</v>
      </c>
      <c r="K114" s="35" t="str">
        <f>VLOOKUP(AA114,DESPESAS!$A$2:$C$319,3,FALSE)</f>
        <v>SERVIÇOS ESPECIALIZADOS PESSOA JURÍDICA</v>
      </c>
      <c r="L114" s="28">
        <f>CAZUL!F111</f>
        <v>0</v>
      </c>
      <c r="M114" s="63">
        <f>CAZUL!G111</f>
        <v>1537</v>
      </c>
      <c r="N114" s="28">
        <f>CAZUL!H111</f>
        <v>-1536.9999999998884</v>
      </c>
      <c r="O114" s="7" t="str">
        <f>DESPESAS!E2</f>
        <v>BRASIL</v>
      </c>
      <c r="P114" s="4"/>
      <c r="AA114" s="67" t="str">
        <f>CAZUL!C111</f>
        <v>Serviço médico ocupacional</v>
      </c>
    </row>
    <row r="115" spans="1:27" ht="12.75" customHeight="1" x14ac:dyDescent="0.25">
      <c r="A115" s="22"/>
      <c r="B115" s="25" t="s">
        <v>93</v>
      </c>
      <c r="C115" s="1" t="s">
        <v>1091</v>
      </c>
      <c r="D115" s="104">
        <v>82602</v>
      </c>
      <c r="E115" s="7" t="str">
        <f>CAZUL!B112</f>
        <v>01/07/2020</v>
      </c>
      <c r="F115" s="40" t="str">
        <f>CAZUL!N112</f>
        <v>26/08/2020</v>
      </c>
      <c r="G115" s="27" t="str">
        <f>DESPESAS!D2</f>
        <v>UPA DUQUE</v>
      </c>
      <c r="H115" s="66">
        <f>VLOOKUP(I115,FORNECEDOR!$A$1:$B$500,2,FALSE)</f>
        <v>7366296000108</v>
      </c>
      <c r="I115" s="69" t="str">
        <f>CAZUL!E112</f>
        <v>NEO TECNOLOGIA DA INFORMATICA EIRELI</v>
      </c>
      <c r="J115" s="35" t="str">
        <f>VLOOKUP(AA115,DESPESAS!$A$2:$B$309,2,FALSE)</f>
        <v>03.06.02</v>
      </c>
      <c r="K115" s="35" t="str">
        <f>VLOOKUP(AA115,DESPESAS!$A$2:$C$319,3,FALSE)</f>
        <v>LOCAÇÃO DE EQUIPAMENTOS DE INFORMÁTICA</v>
      </c>
      <c r="L115" s="28">
        <f>CAZUL!F112</f>
        <v>0</v>
      </c>
      <c r="M115" s="63">
        <f>CAZUL!G112</f>
        <v>10120</v>
      </c>
      <c r="N115" s="28">
        <f>CAZUL!H112</f>
        <v>-11656.999999999889</v>
      </c>
      <c r="O115" s="7" t="str">
        <f>DESPESAS!E2</f>
        <v>BRASIL</v>
      </c>
      <c r="P115" s="4"/>
      <c r="AA115" s="67" t="str">
        <f>CAZUL!C112</f>
        <v>Locação de Equipamentos de Informática</v>
      </c>
    </row>
    <row r="116" spans="1:27" ht="12.75" customHeight="1" x14ac:dyDescent="0.25">
      <c r="A116" s="22"/>
      <c r="B116" s="25" t="s">
        <v>93</v>
      </c>
      <c r="C116" s="1" t="s">
        <v>1091</v>
      </c>
      <c r="D116" s="104">
        <v>82601</v>
      </c>
      <c r="E116" s="7" t="str">
        <f>CAZUL!B113</f>
        <v>01/07/2020</v>
      </c>
      <c r="F116" s="40" t="str">
        <f>CAZUL!N113</f>
        <v>26/08/2020</v>
      </c>
      <c r="G116" s="27" t="str">
        <f>DESPESAS!D2</f>
        <v>UPA DUQUE</v>
      </c>
      <c r="H116" s="66">
        <f>VLOOKUP(I116,FORNECEDOR!$A$1:$B$500,2,FALSE)</f>
        <v>16637920000155</v>
      </c>
      <c r="I116" s="69" t="str">
        <f>CAZUL!E113</f>
        <v>VIP SERVICE TRANSPORTES E LOCAÇÕES</v>
      </c>
      <c r="J116" s="35" t="str">
        <f>VLOOKUP(AA116,DESPESAS!$A$2:$B$309,2,FALSE)</f>
        <v>03.06.04</v>
      </c>
      <c r="K116" s="35" t="str">
        <f>VLOOKUP(AA116,DESPESAS!$A$2:$C$319,3,FALSE)</f>
        <v>LOCAÇÃO DE AMBULÂNCIA</v>
      </c>
      <c r="L116" s="28">
        <f>CAZUL!F113</f>
        <v>0</v>
      </c>
      <c r="M116" s="63">
        <f>CAZUL!G113</f>
        <v>32394.5</v>
      </c>
      <c r="N116" s="28">
        <f>CAZUL!H113</f>
        <v>-44051.499999999891</v>
      </c>
      <c r="O116" s="7" t="str">
        <f>DESPESAS!E2</f>
        <v>BRASIL</v>
      </c>
      <c r="P116" s="4"/>
      <c r="AA116" s="67" t="str">
        <f>CAZUL!C113</f>
        <v>LOCAÇÃO AMBULÂNCIA</v>
      </c>
    </row>
    <row r="117" spans="1:27" ht="12.75" customHeight="1" x14ac:dyDescent="0.25">
      <c r="A117" s="22"/>
      <c r="B117" s="25" t="s">
        <v>93</v>
      </c>
      <c r="C117" s="1" t="s">
        <v>1091</v>
      </c>
      <c r="D117" s="104">
        <v>82604</v>
      </c>
      <c r="E117" s="7" t="str">
        <f>CAZUL!B114</f>
        <v>27/07/2020</v>
      </c>
      <c r="F117" s="40" t="str">
        <f>CAZUL!N114</f>
        <v>26/08/2020</v>
      </c>
      <c r="G117" s="27" t="str">
        <f>DESPESAS!D2</f>
        <v>UPA DUQUE</v>
      </c>
      <c r="H117" s="66" t="str">
        <f>VLOOKUP(I117,FORNECEDOR!$A$1:$B$500,2,FALSE)</f>
        <v>22.706.161/0001-38</v>
      </c>
      <c r="I117" s="69" t="str">
        <f>CAZUL!E114</f>
        <v>AVANTE BRASIL COMERCIO EIRELI</v>
      </c>
      <c r="J117" s="35" t="str">
        <f>VLOOKUP(AA117,DESPESAS!$A$2:$B$309,2,FALSE)</f>
        <v>02.07.03</v>
      </c>
      <c r="K117" s="35" t="str">
        <f>VLOOKUP(AA117,DESPESAS!$A$2:$C$319,3,FALSE)</f>
        <v>MATERIAIS HOSPITALARES MÉDICOS/ODONTOLÓGICOS/LABORATORIAIS</v>
      </c>
      <c r="L117" s="28">
        <f>CAZUL!F114</f>
        <v>0</v>
      </c>
      <c r="M117" s="63">
        <f>CAZUL!G114</f>
        <v>15796.59</v>
      </c>
      <c r="N117" s="28">
        <f>CAZUL!H114</f>
        <v>-59848.089999999895</v>
      </c>
      <c r="O117" s="7" t="str">
        <f>DESPESAS!E2</f>
        <v>BRASIL</v>
      </c>
      <c r="P117" s="4"/>
      <c r="AA117" s="67" t="str">
        <f>CAZUL!C114</f>
        <v>Material Hospitalar</v>
      </c>
    </row>
    <row r="118" spans="1:27" ht="12.75" customHeight="1" x14ac:dyDescent="0.25">
      <c r="A118" s="22"/>
      <c r="B118" s="25" t="s">
        <v>93</v>
      </c>
      <c r="C118" s="1" t="s">
        <v>1091</v>
      </c>
      <c r="D118" s="104">
        <v>82604</v>
      </c>
      <c r="E118" s="7" t="str">
        <f>CAZUL!B115</f>
        <v>29/07/2020</v>
      </c>
      <c r="F118" s="40" t="str">
        <f>CAZUL!N115</f>
        <v>26/08/2020</v>
      </c>
      <c r="G118" s="27" t="str">
        <f>DESPESAS!D2</f>
        <v>UPA DUQUE</v>
      </c>
      <c r="H118" s="66" t="str">
        <f>VLOOKUP(I118,FORNECEDOR!$A$1:$B$500,2,FALSE)</f>
        <v>22.706.161/0001-38</v>
      </c>
      <c r="I118" s="69" t="str">
        <f>CAZUL!E115</f>
        <v>AVANTE BRASIL COMERCIO EIRELI</v>
      </c>
      <c r="J118" s="35" t="str">
        <f>VLOOKUP(AA118,DESPESAS!$A$2:$B$309,2,FALSE)</f>
        <v>02.07.01</v>
      </c>
      <c r="K118" s="35" t="str">
        <f>VLOOKUP(AA118,DESPESAS!$A$2:$C$319,3,FALSE)</f>
        <v>MEDICAMENTOS e INSUMOS FARMACÊUTICOS</v>
      </c>
      <c r="L118" s="28">
        <f>CAZUL!F115</f>
        <v>0</v>
      </c>
      <c r="M118" s="63">
        <f>CAZUL!G115</f>
        <v>2746.72</v>
      </c>
      <c r="N118" s="28">
        <f>CAZUL!H115</f>
        <v>-62594.809999999896</v>
      </c>
      <c r="O118" s="7" t="str">
        <f>DESPESAS!E2</f>
        <v>BRASIL</v>
      </c>
      <c r="P118" s="4"/>
      <c r="AA118" s="67" t="str">
        <f>CAZUL!C115</f>
        <v>Medicamentos</v>
      </c>
    </row>
    <row r="119" spans="1:27" ht="12.75" customHeight="1" x14ac:dyDescent="0.25">
      <c r="A119" s="22"/>
      <c r="B119" s="25" t="s">
        <v>93</v>
      </c>
      <c r="C119" s="1" t="s">
        <v>1091</v>
      </c>
      <c r="D119" s="104">
        <v>82608</v>
      </c>
      <c r="E119" s="7" t="str">
        <f>CAZUL!B116</f>
        <v>28/07/2020</v>
      </c>
      <c r="F119" s="40" t="str">
        <f>CAZUL!N116</f>
        <v>26/08/2020</v>
      </c>
      <c r="G119" s="27" t="str">
        <f>DESPESAS!D2</f>
        <v>UPA DUQUE</v>
      </c>
      <c r="H119" s="66">
        <f>VLOOKUP(I119,FORNECEDOR!$A$1:$B$500,2,FALSE)</f>
        <v>6027816000276</v>
      </c>
      <c r="I119" s="69" t="str">
        <f>CAZUL!E116</f>
        <v>OREGON FARMACEUTICA LTDA</v>
      </c>
      <c r="J119" s="35" t="str">
        <f>VLOOKUP(AA119,DESPESAS!$A$2:$B$309,2,FALSE)</f>
        <v>02.07.03</v>
      </c>
      <c r="K119" s="35" t="str">
        <f>VLOOKUP(AA119,DESPESAS!$A$2:$C$319,3,FALSE)</f>
        <v>MATERIAIS HOSPITALARES MÉDICOS/ODONTOLÓGICOS/LABORATORIAIS</v>
      </c>
      <c r="L119" s="28">
        <f>CAZUL!F116</f>
        <v>0</v>
      </c>
      <c r="M119" s="63">
        <f>CAZUL!G116</f>
        <v>943.8</v>
      </c>
      <c r="N119" s="28">
        <f>CAZUL!H116</f>
        <v>-63538.609999999899</v>
      </c>
      <c r="O119" s="7" t="str">
        <f>DESPESAS!E2</f>
        <v>BRASIL</v>
      </c>
      <c r="P119" s="4"/>
      <c r="AA119" s="67" t="str">
        <f>CAZUL!C116</f>
        <v>Material Hospitalar</v>
      </c>
    </row>
    <row r="120" spans="1:27" ht="12.75" customHeight="1" x14ac:dyDescent="0.25">
      <c r="A120" s="22"/>
      <c r="B120" s="25" t="s">
        <v>93</v>
      </c>
      <c r="C120" s="1" t="s">
        <v>1091</v>
      </c>
      <c r="D120" s="104">
        <v>82608</v>
      </c>
      <c r="E120" s="7" t="str">
        <f>CAZUL!B117</f>
        <v>29/07/2020</v>
      </c>
      <c r="F120" s="40" t="str">
        <f>CAZUL!N117</f>
        <v>26/08/2020</v>
      </c>
      <c r="G120" s="27" t="str">
        <f>DESPESAS!D2</f>
        <v>UPA DUQUE</v>
      </c>
      <c r="H120" s="66">
        <f>VLOOKUP(I120,FORNECEDOR!$A$1:$B$500,2,FALSE)</f>
        <v>6027816000276</v>
      </c>
      <c r="I120" s="69" t="str">
        <f>CAZUL!E117</f>
        <v>OREGON FARMACEUTICA LTDA</v>
      </c>
      <c r="J120" s="35" t="str">
        <f>VLOOKUP(AA120,DESPESAS!$A$2:$B$309,2,FALSE)</f>
        <v>02.07.01</v>
      </c>
      <c r="K120" s="35" t="str">
        <f>VLOOKUP(AA120,DESPESAS!$A$2:$C$319,3,FALSE)</f>
        <v>MEDICAMENTOS e INSUMOS FARMACÊUTICOS</v>
      </c>
      <c r="L120" s="28">
        <f>CAZUL!F117</f>
        <v>0</v>
      </c>
      <c r="M120" s="63">
        <f>CAZUL!G117</f>
        <v>741.88</v>
      </c>
      <c r="N120" s="28">
        <f>CAZUL!H117</f>
        <v>0</v>
      </c>
      <c r="O120" s="7" t="str">
        <f>DESPESAS!E2</f>
        <v>BRASIL</v>
      </c>
      <c r="P120" s="4"/>
      <c r="AA120" s="67" t="str">
        <f>CAZUL!C117</f>
        <v>Medicamentos</v>
      </c>
    </row>
    <row r="121" spans="1:27" ht="12.75" customHeight="1" x14ac:dyDescent="0.25">
      <c r="A121" s="22"/>
      <c r="B121" s="25" t="s">
        <v>93</v>
      </c>
      <c r="C121" s="4" t="s">
        <v>1091</v>
      </c>
      <c r="D121" s="104">
        <v>82607</v>
      </c>
      <c r="E121" s="7" t="str">
        <f>CAZUL!B118</f>
        <v>29/07/2020</v>
      </c>
      <c r="F121" s="40" t="str">
        <f>CAZUL!N118</f>
        <v>26/08/2020</v>
      </c>
      <c r="G121" s="27" t="str">
        <f>DESPESAS!D2</f>
        <v>UPA DUQUE</v>
      </c>
      <c r="H121" s="66" t="str">
        <f>VLOOKUP(I121,FORNECEDOR!$A$1:$B$500,2,FALSE)</f>
        <v>11.260.846/0001-75</v>
      </c>
      <c r="I121" s="69" t="str">
        <f>CAZUL!E118</f>
        <v>ANBIOTON IMPORTADORA LTDA</v>
      </c>
      <c r="J121" s="35" t="str">
        <f>VLOOKUP(AA121,DESPESAS!$A$2:$B$309,2,FALSE)</f>
        <v>02.07.01</v>
      </c>
      <c r="K121" s="35" t="str">
        <f>VLOOKUP(AA121,DESPESAS!$A$2:$C$319,3,FALSE)</f>
        <v>MEDICAMENTOS e INSUMOS FARMACÊUTICOS</v>
      </c>
      <c r="L121" s="28">
        <f>CAZUL!F118</f>
        <v>0</v>
      </c>
      <c r="M121" s="63">
        <f>CAZUL!G118</f>
        <v>3645</v>
      </c>
      <c r="N121" s="28">
        <f>CAZUL!H118</f>
        <v>0</v>
      </c>
      <c r="O121" s="7" t="str">
        <f>DESPESAS!E2</f>
        <v>BRASIL</v>
      </c>
      <c r="P121" s="4"/>
      <c r="AA121" s="67" t="str">
        <f>CAZUL!C118</f>
        <v>Medicamentos</v>
      </c>
    </row>
    <row r="122" spans="1:27" ht="12.75" customHeight="1" x14ac:dyDescent="0.25">
      <c r="A122" s="22"/>
      <c r="B122" s="25" t="s">
        <v>93</v>
      </c>
      <c r="C122" s="1" t="s">
        <v>1091</v>
      </c>
      <c r="D122" s="104">
        <v>82607</v>
      </c>
      <c r="E122" s="7" t="str">
        <f>CAZUL!B119</f>
        <v>29/07/2020</v>
      </c>
      <c r="F122" s="40" t="str">
        <f>CAZUL!N119</f>
        <v>26/08/2020</v>
      </c>
      <c r="G122" s="27" t="str">
        <f>DESPESAS!D2</f>
        <v>UPA DUQUE</v>
      </c>
      <c r="H122" s="66" t="str">
        <f>VLOOKUP(I122,FORNECEDOR!$A$1:$B$500,2,FALSE)</f>
        <v>11.260.846/0001-75</v>
      </c>
      <c r="I122" s="69" t="str">
        <f>CAZUL!E119</f>
        <v>ANBIOTON IMPORTADORA LTDA</v>
      </c>
      <c r="J122" s="35" t="str">
        <f>VLOOKUP(AA122,DESPESAS!$A$2:$B$309,2,FALSE)</f>
        <v>02.07.01</v>
      </c>
      <c r="K122" s="35" t="str">
        <f>VLOOKUP(AA122,DESPESAS!$A$2:$C$319,3,FALSE)</f>
        <v>MEDICAMENTOS e INSUMOS FARMACÊUTICOS</v>
      </c>
      <c r="L122" s="28">
        <f>CAZUL!F119</f>
        <v>0</v>
      </c>
      <c r="M122" s="63">
        <f>CAZUL!G119</f>
        <v>4525.3999999999996</v>
      </c>
      <c r="N122" s="28">
        <f>CAZUL!H119</f>
        <v>-72450.889999999898</v>
      </c>
      <c r="O122" s="7" t="str">
        <f>DESPESAS!E2</f>
        <v>BRASIL</v>
      </c>
      <c r="P122" s="4"/>
      <c r="AA122" s="67" t="str">
        <f>CAZUL!C119</f>
        <v>Medicamentos</v>
      </c>
    </row>
    <row r="123" spans="1:27" ht="12.75" customHeight="1" x14ac:dyDescent="0.25">
      <c r="A123" s="22"/>
      <c r="B123" s="25" t="s">
        <v>93</v>
      </c>
      <c r="C123" s="1" t="s">
        <v>1091</v>
      </c>
      <c r="D123" s="104">
        <v>82609</v>
      </c>
      <c r="E123" s="7" t="str">
        <f>CAZUL!B120</f>
        <v>31/07/2020</v>
      </c>
      <c r="F123" s="40" t="str">
        <f>CAZUL!N120</f>
        <v>26/08/2020</v>
      </c>
      <c r="G123" s="27" t="str">
        <f>DESPESAS!D2</f>
        <v>UPA DUQUE</v>
      </c>
      <c r="H123" s="66">
        <f>VLOOKUP(I123,FORNECEDOR!$A$1:$B$500,2,FALSE)</f>
        <v>19349009000130</v>
      </c>
      <c r="I123" s="69" t="str">
        <f>CAZUL!E120</f>
        <v>BD DISTRIBUIDORA DE MEDICAMENTOS E MATERIAL</v>
      </c>
      <c r="J123" s="35" t="str">
        <f>VLOOKUP(AA123,DESPESAS!$A$2:$B$309,2,FALSE)</f>
        <v>02.07.01</v>
      </c>
      <c r="K123" s="35" t="str">
        <f>VLOOKUP(AA123,DESPESAS!$A$2:$C$319,3,FALSE)</f>
        <v>MEDICAMENTOS e INSUMOS FARMACÊUTICOS</v>
      </c>
      <c r="L123" s="28">
        <f>CAZUL!F120</f>
        <v>0</v>
      </c>
      <c r="M123" s="63">
        <f>CAZUL!G120</f>
        <v>345.65</v>
      </c>
      <c r="N123" s="28">
        <f>CAZUL!H120</f>
        <v>0</v>
      </c>
      <c r="O123" s="7" t="str">
        <f>DESPESAS!E2</f>
        <v>BRASIL</v>
      </c>
      <c r="P123" s="4"/>
      <c r="AA123" s="67" t="str">
        <f>CAZUL!C120</f>
        <v>Medicamentos</v>
      </c>
    </row>
    <row r="124" spans="1:27" ht="12.75" customHeight="1" x14ac:dyDescent="0.25">
      <c r="A124" s="22"/>
      <c r="B124" s="25" t="s">
        <v>93</v>
      </c>
      <c r="C124" s="1" t="s">
        <v>1091</v>
      </c>
      <c r="D124" s="104">
        <v>550472000014174</v>
      </c>
      <c r="E124" s="7" t="str">
        <f>CAZUL!B121</f>
        <v>30/07/2020</v>
      </c>
      <c r="F124" s="40" t="str">
        <f>CAZUL!N121</f>
        <v>26/08/2020</v>
      </c>
      <c r="G124" s="27" t="str">
        <f>DESPESAS!D2</f>
        <v>UPA DUQUE</v>
      </c>
      <c r="H124" s="66" t="str">
        <f>VLOOKUP(I124,FORNECEDOR!$A$1:$B$500,2,FALSE)</f>
        <v>04.981.484/0001-58</v>
      </c>
      <c r="I124" s="69" t="str">
        <f>CAZUL!E121</f>
        <v>GAMA MED 13 COMERCIO E SERVIÇO EIRELI</v>
      </c>
      <c r="J124" s="35" t="str">
        <f>VLOOKUP(AA124,DESPESAS!$A$2:$B$309,2,FALSE)</f>
        <v>02.07.03</v>
      </c>
      <c r="K124" s="35" t="str">
        <f>VLOOKUP(AA124,DESPESAS!$A$2:$C$319,3,FALSE)</f>
        <v>MATERIAIS HOSPITALARES MÉDICOS/ODONTOLÓGICOS/LABORATORIAIS</v>
      </c>
      <c r="L124" s="28">
        <f>CAZUL!F121</f>
        <v>0</v>
      </c>
      <c r="M124" s="63">
        <f>CAZUL!G121</f>
        <v>421.98</v>
      </c>
      <c r="N124" s="28">
        <f>CAZUL!H121</f>
        <v>-73218.519999999888</v>
      </c>
      <c r="O124" s="7" t="str">
        <f>DESPESAS!E2</f>
        <v>BRASIL</v>
      </c>
      <c r="P124" s="4"/>
      <c r="AA124" s="67" t="str">
        <f>CAZUL!C121</f>
        <v>Material Hospitalar</v>
      </c>
    </row>
    <row r="125" spans="1:27" ht="12.75" customHeight="1" x14ac:dyDescent="0.25">
      <c r="A125" s="22"/>
      <c r="B125" s="25" t="s">
        <v>93</v>
      </c>
      <c r="C125" s="1" t="s">
        <v>1091</v>
      </c>
      <c r="D125" s="104">
        <v>82603</v>
      </c>
      <c r="E125" s="7" t="str">
        <f>CAZUL!B122</f>
        <v>01/09/2020</v>
      </c>
      <c r="F125" s="40" t="str">
        <f>CAZUL!N122</f>
        <v>26/08/2020</v>
      </c>
      <c r="G125" s="27" t="str">
        <f>DESPESAS!D2</f>
        <v>UPA DUQUE</v>
      </c>
      <c r="H125" s="66" t="str">
        <f>VLOOKUP(I125,FORNECEDOR!$A$1:$B$500,2,FALSE)</f>
        <v>33.747.288/0001-11</v>
      </c>
      <c r="I125" s="69" t="str">
        <f>CAZUL!E122</f>
        <v>FETRANSPOR</v>
      </c>
      <c r="J125" s="35" t="str">
        <f>VLOOKUP(AA125,DESPESAS!$A$2:$B$309,2,FALSE)</f>
        <v>01.02.01</v>
      </c>
      <c r="K125" s="35" t="str">
        <f>VLOOKUP(AA125,DESPESAS!$A$2:$C$319,3,FALSE)</f>
        <v>VALE TRANSPORTE</v>
      </c>
      <c r="L125" s="28">
        <f>CAZUL!F122</f>
        <v>0</v>
      </c>
      <c r="M125" s="63">
        <f>CAZUL!G122</f>
        <v>218.08</v>
      </c>
      <c r="N125" s="28">
        <f>CAZUL!H122</f>
        <v>0</v>
      </c>
      <c r="O125" s="7" t="str">
        <f>DESPESAS!E2</f>
        <v>BRASIL</v>
      </c>
      <c r="P125" s="4"/>
      <c r="AA125" s="67" t="str">
        <f>CAZUL!C122</f>
        <v>Vale-Transporte</v>
      </c>
    </row>
    <row r="126" spans="1:27" ht="12.75" customHeight="1" x14ac:dyDescent="0.25">
      <c r="A126" s="22"/>
      <c r="B126" s="25" t="s">
        <v>93</v>
      </c>
      <c r="C126" s="1" t="s">
        <v>1091</v>
      </c>
      <c r="D126" s="104">
        <v>82605</v>
      </c>
      <c r="E126" s="7" t="str">
        <f>CAZUL!B123</f>
        <v>26/08/2020</v>
      </c>
      <c r="F126" s="40" t="str">
        <f>CAZUL!N123</f>
        <v>26/08/2020</v>
      </c>
      <c r="G126" s="27" t="str">
        <f>DESPESAS!D2</f>
        <v>UPA DUQUE</v>
      </c>
      <c r="H126" s="66" t="str">
        <f>VLOOKUP(I126,FORNECEDOR!$A$1:$B$500,2,FALSE)</f>
        <v>33.747.288/0001-11</v>
      </c>
      <c r="I126" s="69" t="str">
        <f>CAZUL!E123</f>
        <v>FETRANSPOR</v>
      </c>
      <c r="J126" s="35" t="str">
        <f>VLOOKUP(AA126,DESPESAS!$A$2:$B$309,2,FALSE)</f>
        <v>01.02.01</v>
      </c>
      <c r="K126" s="35" t="str">
        <f>VLOOKUP(AA126,DESPESAS!$A$2:$C$319,3,FALSE)</f>
        <v>VALE TRANSPORTE</v>
      </c>
      <c r="L126" s="28">
        <f>CAZUL!F123</f>
        <v>0</v>
      </c>
      <c r="M126" s="63">
        <f>CAZUL!G123</f>
        <v>16569.7</v>
      </c>
      <c r="N126" s="28">
        <f>CAZUL!H123</f>
        <v>0</v>
      </c>
      <c r="O126" s="7" t="str">
        <f>DESPESAS!E2</f>
        <v>BRASIL</v>
      </c>
      <c r="P126" s="4"/>
      <c r="AA126" s="67" t="str">
        <f>CAZUL!C123</f>
        <v>Vale-Transporte</v>
      </c>
    </row>
    <row r="127" spans="1:27" ht="12.75" customHeight="1" x14ac:dyDescent="0.25">
      <c r="A127" s="22"/>
      <c r="B127" s="25" t="s">
        <v>93</v>
      </c>
      <c r="C127" s="1"/>
      <c r="D127" s="104">
        <v>42</v>
      </c>
      <c r="E127" s="7" t="str">
        <f>CAZUL!B124</f>
        <v>26/08/2020</v>
      </c>
      <c r="F127" s="40" t="str">
        <f>CAZUL!N124</f>
        <v>26/08/2020</v>
      </c>
      <c r="G127" s="27" t="str">
        <f>DESPESAS!D2</f>
        <v>UPA DUQUE</v>
      </c>
      <c r="H127" s="66" t="str">
        <f>VLOOKUP(I127,FORNECEDOR!$A$1:$B$500,2,FALSE)</f>
        <v>00.000.000/1409-53</v>
      </c>
      <c r="I127" s="69" t="str">
        <f>CAZUL!E124</f>
        <v>BANCO DO BRASIL</v>
      </c>
      <c r="J127" s="35" t="str">
        <f>VLOOKUP(AA127,DESPESAS!$A$2:$B$309,2,FALSE)</f>
        <v>11.01.05</v>
      </c>
      <c r="K127" s="35" t="str">
        <f>VLOOKUP(AA127,DESPESAS!$A$2:$C$319,3,FALSE)</f>
        <v>RESGATE INVEST FACIL</v>
      </c>
      <c r="L127" s="28">
        <f>CAZUL!F124</f>
        <v>90079.45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 t="str">
        <f>CAZUL!C124</f>
        <v>RESGATE INVEST FACIL</v>
      </c>
    </row>
    <row r="128" spans="1:27" ht="12.75" customHeight="1" x14ac:dyDescent="0.25">
      <c r="A128" s="22"/>
      <c r="B128" s="25" t="s">
        <v>93</v>
      </c>
      <c r="C128" s="1"/>
      <c r="D128" s="104">
        <v>832391200264280</v>
      </c>
      <c r="E128" s="7" t="str">
        <f>CAZUL!B125</f>
        <v>26/08/2020</v>
      </c>
      <c r="F128" s="40" t="str">
        <f>CAZUL!N125</f>
        <v>26/08/2020</v>
      </c>
      <c r="G128" s="27" t="str">
        <f>DESPESAS!D2</f>
        <v>UPA DUQUE</v>
      </c>
      <c r="H128" s="66" t="str">
        <f>VLOOKUP(I128,FORNECEDOR!$A$1:$B$500,2,FALSE)</f>
        <v>00.000.000/1409-53</v>
      </c>
      <c r="I128" s="69" t="str">
        <f>CAZUL!E125</f>
        <v>BANCO DO BRASIL</v>
      </c>
      <c r="J128" s="35" t="str">
        <f>VLOOKUP(AA128,DESPESAS!$A$2:$B$309,2,FALSE)</f>
        <v>06.01.01</v>
      </c>
      <c r="K128" s="35" t="str">
        <f>VLOOKUP(AA128,DESPESAS!$A$2:$C$319,3,FALSE)</f>
        <v>TARIFAS</v>
      </c>
      <c r="L128" s="28">
        <f>CAZUL!F125</f>
        <v>0</v>
      </c>
      <c r="M128" s="63">
        <f>CAZUL!G125</f>
        <v>10.45</v>
      </c>
      <c r="N128" s="28">
        <f>CAZUL!H125</f>
        <v>0</v>
      </c>
      <c r="O128" s="7" t="str">
        <f>DESPESAS!E2</f>
        <v>BRASIL</v>
      </c>
      <c r="P128" s="4"/>
      <c r="AA128" s="67" t="str">
        <f>CAZUL!C125</f>
        <v>Tarifas Bancárias</v>
      </c>
    </row>
    <row r="129" spans="1:27" ht="12.75" customHeight="1" x14ac:dyDescent="0.25">
      <c r="A129" s="22"/>
      <c r="B129" s="25" t="s">
        <v>93</v>
      </c>
      <c r="C129" s="1"/>
      <c r="D129" s="104">
        <v>832391200264281</v>
      </c>
      <c r="E129" s="7" t="str">
        <f>CAZUL!B126</f>
        <v>26/08/2020</v>
      </c>
      <c r="F129" s="40" t="str">
        <f>CAZUL!N126</f>
        <v>26/08/2020</v>
      </c>
      <c r="G129" s="27" t="str">
        <f>DESPESAS!D2</f>
        <v>UPA DUQUE</v>
      </c>
      <c r="H129" s="66" t="str">
        <f>VLOOKUP(I129,FORNECEDOR!$A$1:$B$500,2,FALSE)</f>
        <v>00.000.000/1409-53</v>
      </c>
      <c r="I129" s="69" t="str">
        <f>CAZUL!E126</f>
        <v>BANCO DO BRASIL</v>
      </c>
      <c r="J129" s="35" t="str">
        <f>VLOOKUP(AA129,DESPESAS!$A$2:$B$309,2,FALSE)</f>
        <v>06.01.01</v>
      </c>
      <c r="K129" s="35" t="str">
        <f>VLOOKUP(AA129,DESPESAS!$A$2:$C$319,3,FALSE)</f>
        <v>TARIFAS</v>
      </c>
      <c r="L129" s="28">
        <f>CAZUL!F126</f>
        <v>0</v>
      </c>
      <c r="M129" s="63">
        <f>CAZUL!G126</f>
        <v>10.45</v>
      </c>
      <c r="N129" s="28">
        <f>CAZUL!H126</f>
        <v>0</v>
      </c>
      <c r="O129" s="7" t="str">
        <f>DESPESAS!E2</f>
        <v>BRASIL</v>
      </c>
      <c r="P129" s="4"/>
      <c r="AA129" s="67" t="str">
        <f>CAZUL!C126</f>
        <v>Tarifas Bancárias</v>
      </c>
    </row>
    <row r="130" spans="1:27" ht="12.75" customHeight="1" x14ac:dyDescent="0.25">
      <c r="A130" s="22"/>
      <c r="B130" s="25" t="s">
        <v>93</v>
      </c>
      <c r="C130" s="1"/>
      <c r="D130" s="104">
        <v>832391200264282</v>
      </c>
      <c r="E130" s="7" t="str">
        <f>CAZUL!B127</f>
        <v>26/08/2020</v>
      </c>
      <c r="F130" s="40" t="str">
        <f>CAZUL!N127</f>
        <v>26/08/2020</v>
      </c>
      <c r="G130" s="27" t="str">
        <f>DESPESAS!D2</f>
        <v>UPA DUQUE</v>
      </c>
      <c r="H130" s="66" t="str">
        <f>VLOOKUP(I130,FORNECEDOR!$A$1:$B$500,2,FALSE)</f>
        <v>00.000.000/1409-53</v>
      </c>
      <c r="I130" s="69" t="str">
        <f>CAZUL!E127</f>
        <v>BANCO DO BRASIL</v>
      </c>
      <c r="J130" s="35" t="str">
        <f>VLOOKUP(AA130,DESPESAS!$A$2:$B$309,2,FALSE)</f>
        <v>06.01.01</v>
      </c>
      <c r="K130" s="35" t="str">
        <f>VLOOKUP(AA130,DESPESAS!$A$2:$C$319,3,FALSE)</f>
        <v>TARIFAS</v>
      </c>
      <c r="L130" s="28">
        <f>CAZUL!F127</f>
        <v>0</v>
      </c>
      <c r="M130" s="63">
        <f>CAZUL!G127</f>
        <v>10.45</v>
      </c>
      <c r="N130" s="28">
        <f>CAZUL!H127</f>
        <v>0</v>
      </c>
      <c r="O130" s="7" t="str">
        <f>DESPESAS!E2</f>
        <v>BRASIL</v>
      </c>
      <c r="P130" s="4"/>
      <c r="AA130" s="67" t="str">
        <f>CAZUL!C127</f>
        <v>Tarifas Bancárias</v>
      </c>
    </row>
    <row r="131" spans="1:27" ht="12.75" customHeight="1" x14ac:dyDescent="0.25">
      <c r="A131" s="22"/>
      <c r="B131" s="25" t="s">
        <v>93</v>
      </c>
      <c r="C131" s="1"/>
      <c r="D131" s="104">
        <v>832391200264283</v>
      </c>
      <c r="E131" s="7" t="str">
        <f>CAZUL!B128</f>
        <v>26/08/2020</v>
      </c>
      <c r="F131" s="40" t="str">
        <f>CAZUL!N128</f>
        <v>26/08/2020</v>
      </c>
      <c r="G131" s="27" t="str">
        <f>DESPESAS!D2</f>
        <v>UPA DUQUE</v>
      </c>
      <c r="H131" s="66" t="str">
        <f>VLOOKUP(I131,FORNECEDOR!$A$1:$B$500,2,FALSE)</f>
        <v>00.000.000/1409-53</v>
      </c>
      <c r="I131" s="69" t="str">
        <f>CAZUL!E128</f>
        <v>BANCO DO BRASIL</v>
      </c>
      <c r="J131" s="35" t="str">
        <f>VLOOKUP(AA131,DESPESAS!$A$2:$B$309,2,FALSE)</f>
        <v>06.01.01</v>
      </c>
      <c r="K131" s="35" t="str">
        <f>VLOOKUP(AA131,DESPESAS!$A$2:$C$319,3,FALSE)</f>
        <v>TARIFAS</v>
      </c>
      <c r="L131" s="28">
        <f>CAZUL!F128</f>
        <v>0</v>
      </c>
      <c r="M131" s="63">
        <f>CAZUL!G128</f>
        <v>10.45</v>
      </c>
      <c r="N131" s="28">
        <f>CAZUL!H128</f>
        <v>0</v>
      </c>
      <c r="O131" s="7" t="str">
        <f>DESPESAS!E2</f>
        <v>BRASIL</v>
      </c>
      <c r="P131" s="4"/>
      <c r="AA131" s="67" t="str">
        <f>CAZUL!C128</f>
        <v>Tarifas Bancárias</v>
      </c>
    </row>
    <row r="132" spans="1:27" ht="12.75" customHeight="1" x14ac:dyDescent="0.25">
      <c r="A132" s="22"/>
      <c r="B132" s="25" t="s">
        <v>93</v>
      </c>
      <c r="C132" s="1"/>
      <c r="D132" s="104">
        <v>832391200264284</v>
      </c>
      <c r="E132" s="7" t="str">
        <f>CAZUL!B129</f>
        <v>26/08/2020</v>
      </c>
      <c r="F132" s="40" t="str">
        <f>CAZUL!N129</f>
        <v>26/08/2020</v>
      </c>
      <c r="G132" s="27" t="str">
        <f>DESPESAS!D2</f>
        <v>UPA DUQUE</v>
      </c>
      <c r="H132" s="66" t="str">
        <f>VLOOKUP(I132,FORNECEDOR!$A$1:$B$500,2,FALSE)</f>
        <v>00.000.000/1409-53</v>
      </c>
      <c r="I132" s="69" t="str">
        <f>CAZUL!E129</f>
        <v>BANCO DO BRASIL</v>
      </c>
      <c r="J132" s="35" t="str">
        <f>VLOOKUP(AA132,DESPESAS!$A$2:$B$309,2,FALSE)</f>
        <v>06.01.01</v>
      </c>
      <c r="K132" s="35" t="str">
        <f>VLOOKUP(AA132,DESPESAS!$A$2:$C$319,3,FALSE)</f>
        <v>TARIFAS</v>
      </c>
      <c r="L132" s="28">
        <f>CAZUL!F129</f>
        <v>0</v>
      </c>
      <c r="M132" s="63">
        <f>CAZUL!G129</f>
        <v>10.45</v>
      </c>
      <c r="N132" s="28">
        <f>CAZUL!H129</f>
        <v>0</v>
      </c>
      <c r="O132" s="7" t="str">
        <f>DESPESAS!E2</f>
        <v>BRASIL</v>
      </c>
      <c r="P132" s="4"/>
      <c r="AA132" s="67" t="str">
        <f>CAZUL!C129</f>
        <v>Tarifas Bancárias</v>
      </c>
    </row>
    <row r="133" spans="1:27" ht="12.75" customHeight="1" x14ac:dyDescent="0.25">
      <c r="A133" s="22"/>
      <c r="B133" s="25" t="s">
        <v>93</v>
      </c>
      <c r="C133" s="1"/>
      <c r="D133" s="104">
        <v>832391200264285</v>
      </c>
      <c r="E133" s="7" t="str">
        <f>CAZUL!B130</f>
        <v>26/08/2020</v>
      </c>
      <c r="F133" s="40" t="str">
        <f>CAZUL!N130</f>
        <v>26/08/2020</v>
      </c>
      <c r="G133" s="27" t="str">
        <f>DESPESAS!D2</f>
        <v>UPA DUQUE</v>
      </c>
      <c r="H133" s="66" t="str">
        <f>VLOOKUP(I133,FORNECEDOR!$A$1:$B$500,2,FALSE)</f>
        <v>00.000.000/1409-53</v>
      </c>
      <c r="I133" s="69" t="str">
        <f>CAZUL!E130</f>
        <v>BANCO DO BRASIL</v>
      </c>
      <c r="J133" s="35" t="str">
        <f>VLOOKUP(AA133,DESPESAS!$A$2:$B$309,2,FALSE)</f>
        <v>06.01.01</v>
      </c>
      <c r="K133" s="35" t="str">
        <f>VLOOKUP(AA133,DESPESAS!$A$2:$C$319,3,FALSE)</f>
        <v>TARIFAS</v>
      </c>
      <c r="L133" s="28">
        <f>CAZUL!F130</f>
        <v>0</v>
      </c>
      <c r="M133" s="63">
        <f>CAZUL!G130</f>
        <v>10.45</v>
      </c>
      <c r="N133" s="28">
        <f>CAZUL!H130</f>
        <v>0</v>
      </c>
      <c r="O133" s="7" t="str">
        <f>DESPESAS!E2</f>
        <v>BRASIL</v>
      </c>
      <c r="P133" s="4"/>
      <c r="AA133" s="67" t="str">
        <f>CAZUL!C130</f>
        <v>Tarifas Bancárias</v>
      </c>
    </row>
    <row r="134" spans="1:27" ht="12.75" customHeight="1" x14ac:dyDescent="0.25">
      <c r="A134" s="22"/>
      <c r="B134" s="25" t="s">
        <v>93</v>
      </c>
      <c r="C134" s="1"/>
      <c r="D134" s="104">
        <v>832391200264286</v>
      </c>
      <c r="E134" s="7" t="str">
        <f>CAZUL!B131</f>
        <v>26/08/2020</v>
      </c>
      <c r="F134" s="40" t="str">
        <f>CAZUL!N131</f>
        <v>26/08/2020</v>
      </c>
      <c r="G134" s="27" t="str">
        <f>DESPESAS!D2</f>
        <v>UPA DUQUE</v>
      </c>
      <c r="H134" s="66" t="str">
        <f>VLOOKUP(I134,FORNECEDOR!$A$1:$B$500,2,FALSE)</f>
        <v>00.000.000/1409-53</v>
      </c>
      <c r="I134" s="69" t="str">
        <f>CAZUL!E131</f>
        <v>BANCO DO BRASIL</v>
      </c>
      <c r="J134" s="35" t="str">
        <f>VLOOKUP(AA134,DESPESAS!$A$2:$B$309,2,FALSE)</f>
        <v>06.01.01</v>
      </c>
      <c r="K134" s="35" t="str">
        <f>VLOOKUP(AA134,DESPESAS!$A$2:$C$319,3,FALSE)</f>
        <v>TARIFAS</v>
      </c>
      <c r="L134" s="28">
        <f>CAZUL!F131</f>
        <v>0</v>
      </c>
      <c r="M134" s="63">
        <f>CAZUL!G131</f>
        <v>10.45</v>
      </c>
      <c r="N134" s="28">
        <f>CAZUL!H131</f>
        <v>1.1058887139370199E-10</v>
      </c>
      <c r="O134" s="7" t="str">
        <f>DESPESAS!E2</f>
        <v>BRASIL</v>
      </c>
      <c r="P134" s="4"/>
      <c r="AA134" s="67" t="str">
        <f>CAZUL!C131</f>
        <v>Tarifas Bancárias</v>
      </c>
    </row>
    <row r="135" spans="1:27" ht="12.75" customHeight="1" x14ac:dyDescent="0.25">
      <c r="A135" s="22"/>
      <c r="B135" s="25" t="s">
        <v>93</v>
      </c>
      <c r="C135" s="1" t="s">
        <v>1091</v>
      </c>
      <c r="D135" s="104">
        <v>83101</v>
      </c>
      <c r="E135" s="7" t="str">
        <f>CAZUL!B132</f>
        <v>31/08/2020</v>
      </c>
      <c r="F135" s="40" t="str">
        <f>CAZUL!N132</f>
        <v>31/08/2020</v>
      </c>
      <c r="G135" s="27" t="str">
        <f>DESPESAS!D2</f>
        <v>UPA DUQUE</v>
      </c>
      <c r="H135" s="66" t="str">
        <f>VLOOKUP(I135,FORNECEDOR!$A$1:$B$500,2,FALSE)</f>
        <v>31.381.168/0001-18</v>
      </c>
      <c r="I135" s="69" t="str">
        <f>CAZUL!E132</f>
        <v xml:space="preserve">EDUS MEDICAMENTOS E MATERIAIS CIRURGICOS EIRELI </v>
      </c>
      <c r="J135" s="35" t="str">
        <f>VLOOKUP(AA135,DESPESAS!$A$2:$B$309,2,FALSE)</f>
        <v>02.07.03</v>
      </c>
      <c r="K135" s="35" t="str">
        <f>VLOOKUP(AA135,DESPESAS!$A$2:$C$319,3,FALSE)</f>
        <v>MATERIAIS HOSPITALARES MÉDICOS/ODONTOLÓGICOS/LABORATORIAIS</v>
      </c>
      <c r="L135" s="28">
        <f>CAZUL!F132</f>
        <v>0</v>
      </c>
      <c r="M135" s="63">
        <f>CAZUL!G132</f>
        <v>2118.5300000000002</v>
      </c>
      <c r="N135" s="28">
        <f>CAZUL!H132</f>
        <v>0</v>
      </c>
      <c r="O135" s="7" t="str">
        <f>DESPESAS!E2</f>
        <v>BRASIL</v>
      </c>
      <c r="P135" s="4"/>
      <c r="AA135" s="67" t="str">
        <f>CAZUL!C132</f>
        <v>Material Hospitalar</v>
      </c>
    </row>
    <row r="136" spans="1:27" ht="12.75" customHeight="1" x14ac:dyDescent="0.25">
      <c r="A136" s="22"/>
      <c r="B136" s="25" t="s">
        <v>93</v>
      </c>
      <c r="C136" s="1" t="s">
        <v>1091</v>
      </c>
      <c r="D136" s="104">
        <v>83101</v>
      </c>
      <c r="E136" s="7" t="str">
        <f>CAZUL!B133</f>
        <v>31/08/2020</v>
      </c>
      <c r="F136" s="40" t="str">
        <f>CAZUL!N133</f>
        <v>31/08/2020</v>
      </c>
      <c r="G136" s="27" t="str">
        <f>DESPESAS!D2</f>
        <v>UPA DUQUE</v>
      </c>
      <c r="H136" s="66" t="str">
        <f>VLOOKUP(I136,FORNECEDOR!$A$1:$B$500,2,FALSE)</f>
        <v>31.381.168/0001-18</v>
      </c>
      <c r="I136" s="69" t="str">
        <f>CAZUL!E133</f>
        <v xml:space="preserve">EDUS MEDICAMENTOS E MATERIAIS CIRURGICOS EIRELI </v>
      </c>
      <c r="J136" s="35" t="str">
        <f>VLOOKUP(AA136,DESPESAS!$A$2:$B$309,2,FALSE)</f>
        <v>02.07.03</v>
      </c>
      <c r="K136" s="35" t="str">
        <f>VLOOKUP(AA136,DESPESAS!$A$2:$C$319,3,FALSE)</f>
        <v>MATERIAIS HOSPITALARES MÉDICOS/ODONTOLÓGICOS/LABORATORIAIS</v>
      </c>
      <c r="L136" s="28">
        <f>CAZUL!F133</f>
        <v>0</v>
      </c>
      <c r="M136" s="63">
        <f>CAZUL!G133</f>
        <v>5248</v>
      </c>
      <c r="N136" s="28">
        <f>CAZUL!H133</f>
        <v>0</v>
      </c>
      <c r="O136" s="7" t="str">
        <f>DESPESAS!E2</f>
        <v>BRASIL</v>
      </c>
      <c r="P136" s="4"/>
      <c r="AA136" s="67" t="str">
        <f>CAZUL!C133</f>
        <v>Material Hospitalar</v>
      </c>
    </row>
    <row r="137" spans="1:27" ht="12.75" customHeight="1" x14ac:dyDescent="0.25">
      <c r="A137" s="22"/>
      <c r="B137" s="25" t="s">
        <v>93</v>
      </c>
      <c r="C137" s="1"/>
      <c r="D137" s="104">
        <v>42</v>
      </c>
      <c r="E137" s="7" t="str">
        <f>CAZUL!B134</f>
        <v>31/08/2020</v>
      </c>
      <c r="F137" s="40" t="str">
        <f>CAZUL!N134</f>
        <v>31/08/2020</v>
      </c>
      <c r="G137" s="27" t="str">
        <f>DESPESAS!D2</f>
        <v>UPA DUQUE</v>
      </c>
      <c r="H137" s="66" t="str">
        <f>VLOOKUP(I137,FORNECEDOR!$A$1:$B$500,2,FALSE)</f>
        <v>00.000.000/1409-53</v>
      </c>
      <c r="I137" s="69" t="str">
        <f>CAZUL!E134</f>
        <v>BANCO DO BRASIL</v>
      </c>
      <c r="J137" s="35" t="str">
        <f>VLOOKUP(AA137,DESPESAS!$A$2:$B$309,2,FALSE)</f>
        <v>11.01.05</v>
      </c>
      <c r="K137" s="35" t="str">
        <f>VLOOKUP(AA137,DESPESAS!$A$2:$C$319,3,FALSE)</f>
        <v>RESGATE INVEST FACIL</v>
      </c>
      <c r="L137" s="28">
        <f>CAZUL!F134</f>
        <v>7376.98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 t="str">
        <f>CAZUL!C134</f>
        <v>RESGATE INVEST FACIL</v>
      </c>
    </row>
    <row r="138" spans="1:27" ht="12.75" customHeight="1" x14ac:dyDescent="0.25">
      <c r="A138" s="22"/>
      <c r="B138" s="25" t="s">
        <v>93</v>
      </c>
      <c r="C138" s="1" t="s">
        <v>1091</v>
      </c>
      <c r="D138" s="104">
        <v>832441200006779</v>
      </c>
      <c r="E138" s="7" t="str">
        <f>CAZUL!B135</f>
        <v>31/08/2020</v>
      </c>
      <c r="F138" s="40" t="str">
        <f>CAZUL!N135</f>
        <v>31/08/2020</v>
      </c>
      <c r="G138" s="27" t="str">
        <f>DESPESAS!D2</f>
        <v>UPA DUQUE</v>
      </c>
      <c r="H138" s="66" t="str">
        <f>VLOOKUP(I138,FORNECEDOR!$A$1:$B$500,2,FALSE)</f>
        <v>00.000.000/1409-53</v>
      </c>
      <c r="I138" s="69" t="str">
        <f>CAZUL!E135</f>
        <v>BANCO DO BRASIL</v>
      </c>
      <c r="J138" s="35" t="str">
        <f>VLOOKUP(AA138,DESPESAS!$A$2:$B$309,2,FALSE)</f>
        <v>06.01.01</v>
      </c>
      <c r="K138" s="35" t="str">
        <f>VLOOKUP(AA138,DESPESAS!$A$2:$C$319,3,FALSE)</f>
        <v>TARIFAS</v>
      </c>
      <c r="L138" s="28">
        <f>CAZUL!F135</f>
        <v>0</v>
      </c>
      <c r="M138" s="63">
        <f>CAZUL!G135</f>
        <v>10.45</v>
      </c>
      <c r="N138" s="28">
        <f>CAZUL!H135</f>
        <v>1.0986767051690549E-10</v>
      </c>
      <c r="O138" s="7" t="str">
        <f>DESPESAS!E2</f>
        <v>BRASIL</v>
      </c>
      <c r="P138" s="4"/>
      <c r="AA138" s="67" t="str">
        <f>CAZUL!C135</f>
        <v>Tarifas Bancárias</v>
      </c>
    </row>
    <row r="139" spans="1:27" ht="12.75" hidden="1" customHeight="1" x14ac:dyDescent="0.25">
      <c r="A139" s="22"/>
      <c r="B139" s="25" t="s">
        <v>93</v>
      </c>
      <c r="C139" s="1"/>
      <c r="D139" s="104"/>
      <c r="E139" s="7">
        <f>CAZUL!B136</f>
        <v>0</v>
      </c>
      <c r="F139" s="40">
        <f>CAZUL!N136</f>
        <v>0</v>
      </c>
      <c r="G139" s="27" t="str">
        <f>DESPESAS!D2</f>
        <v>UPA DUQUE</v>
      </c>
      <c r="H139" s="66" t="e">
        <f>VLOOKUP(I139,FORNECEDOR!$A$1:$B$500,2,FALSE)</f>
        <v>#N/A</v>
      </c>
      <c r="I139" s="69">
        <f>CAZUL!E136</f>
        <v>0</v>
      </c>
      <c r="J139" s="35" t="e">
        <f>VLOOKUP(AA139,DESPESAS!$A$2:$B$309,2,FALSE)</f>
        <v>#N/A</v>
      </c>
      <c r="K139" s="35" t="e">
        <f>VLOOKUP(AA139,DESPESAS!$A$2:$C$319,3,FALSE)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4"/>
      <c r="E140" s="7">
        <f>CAZUL!B137</f>
        <v>0</v>
      </c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VLOOKUP(AA140,DESPESAS!$A$2:$B$309,2,FALSE)</f>
        <v>#N/A</v>
      </c>
      <c r="K140" s="35" t="e">
        <f>VLOOKUP(AA140,DESPESAS!$A$2:$C$319,3,FALSE)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35"/>
      <c r="E141" s="7">
        <f>CAZUL!B138</f>
        <v>0</v>
      </c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VLOOKUP(AA141,DESPESAS!$A$2:$B$309,2,FALSE)</f>
        <v>#N/A</v>
      </c>
      <c r="K141" s="35" t="e">
        <f>VLOOKUP(AA141,DESPESAS!$A$2:$C$319,3,FALSE)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4"/>
      <c r="E142" s="7">
        <f>CAZUL!B139</f>
        <v>0</v>
      </c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VLOOKUP(AA142,DESPESAS!$A$2:$B$309,2,FALSE)</f>
        <v>#N/A</v>
      </c>
      <c r="K142" s="35" t="e">
        <f>VLOOKUP(AA142,DESPESAS!$A$2:$C$319,3,FALSE)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4"/>
      <c r="E143" s="7">
        <f>CAZUL!B140</f>
        <v>0</v>
      </c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VLOOKUP(AA143,DESPESAS!$A$2:$B$309,2,FALSE)</f>
        <v>#N/A</v>
      </c>
      <c r="K143" s="35" t="e">
        <f>VLOOKUP(AA143,DESPESAS!$A$2:$C$319,3,FALSE)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4"/>
      <c r="E144" s="7">
        <f>CAZUL!B141</f>
        <v>0</v>
      </c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VLOOKUP(AA144,DESPESAS!$A$2:$B$309,2,FALSE)</f>
        <v>#N/A</v>
      </c>
      <c r="K144" s="35" t="e">
        <f>VLOOKUP(AA144,DESPESAS!$A$2:$C$319,3,FALSE)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9"/>
      <c r="E145" s="7">
        <f>CAZUL!B142</f>
        <v>0</v>
      </c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VLOOKUP(AA145,DESPESAS!$A$2:$B$309,2,FALSE)</f>
        <v>#N/A</v>
      </c>
      <c r="K145" s="35" t="e">
        <f>VLOOKUP(AA145,DESPESAS!$A$2:$C$319,3,FALSE)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4"/>
      <c r="E146" s="7">
        <f>CAZUL!B143</f>
        <v>0</v>
      </c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VLOOKUP(AA146,DESPESAS!$A$2:$B$309,2,FALSE)</f>
        <v>#N/A</v>
      </c>
      <c r="K146" s="35" t="e">
        <f>VLOOKUP(AA146,DESPESAS!$A$2:$C$319,3,FALSE)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4"/>
      <c r="E147" s="7">
        <f>CAZUL!B144</f>
        <v>0</v>
      </c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VLOOKUP(AA147,DESPESAS!$A$2:$B$309,2,FALSE)</f>
        <v>#N/A</v>
      </c>
      <c r="K147" s="35" t="e">
        <f>VLOOKUP(AA147,DESPESAS!$A$2:$C$319,3,FALSE)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4"/>
      <c r="E148" s="7">
        <f>CAZUL!B145</f>
        <v>0</v>
      </c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VLOOKUP(AA148,DESPESAS!$A$2:$B$309,2,FALSE)</f>
        <v>#N/A</v>
      </c>
      <c r="K148" s="35" t="e">
        <f>VLOOKUP(AA148,DESPESAS!$A$2:$C$319,3,FALSE)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4"/>
      <c r="E149" s="7">
        <f>CAZUL!B146</f>
        <v>0</v>
      </c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VLOOKUP(AA149,DESPESAS!$A$2:$B$309,2,FALSE)</f>
        <v>#N/A</v>
      </c>
      <c r="K149" s="35" t="e">
        <f>VLOOKUP(AA149,DESPESAS!$A$2:$C$319,3,FALSE)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4"/>
      <c r="E150" s="7">
        <f>CAZUL!B147</f>
        <v>0</v>
      </c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VLOOKUP(AA150,DESPESAS!$A$2:$B$309,2,FALSE)</f>
        <v>#N/A</v>
      </c>
      <c r="K150" s="35" t="e">
        <f>VLOOKUP(AA150,DESPESAS!$A$2:$C$319,3,FALSE)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4"/>
      <c r="E151" s="7">
        <f>CAZUL!B148</f>
        <v>0</v>
      </c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VLOOKUP(AA151,DESPESAS!$A$2:$B$309,2,FALSE)</f>
        <v>#N/A</v>
      </c>
      <c r="K151" s="35" t="e">
        <f>VLOOKUP(AA151,DESPESAS!$A$2:$C$319,3,FALSE)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4"/>
      <c r="E152" s="7">
        <f>CAZUL!B149</f>
        <v>0</v>
      </c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VLOOKUP(AA152,DESPESAS!$A$2:$B$309,2,FALSE)</f>
        <v>#N/A</v>
      </c>
      <c r="K152" s="35" t="e">
        <f>VLOOKUP(AA152,DESPESAS!$A$2:$C$319,3,FALSE)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9"/>
      <c r="E153" s="7">
        <f>CAZUL!B150</f>
        <v>0</v>
      </c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VLOOKUP(AA153,DESPESAS!$A$2:$B$309,2,FALSE)</f>
        <v>#N/A</v>
      </c>
      <c r="K153" s="35" t="e">
        <f>VLOOKUP(AA153,DESPESAS!$A$2:$C$319,3,FALSE)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9"/>
      <c r="E154" s="7">
        <f>CAZUL!B151</f>
        <v>0</v>
      </c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VLOOKUP(AA154,DESPESAS!$A$2:$B$309,2,FALSE)</f>
        <v>#N/A</v>
      </c>
      <c r="K154" s="35" t="e">
        <f>VLOOKUP(AA154,DESPESAS!$A$2:$C$319,3,FALSE)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2"/>
      <c r="D155" s="104"/>
      <c r="E155" s="7">
        <f>CAZUL!B152</f>
        <v>0</v>
      </c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VLOOKUP(AA155,DESPESAS!$A$2:$B$309,2,FALSE)</f>
        <v>#N/A</v>
      </c>
      <c r="K155" s="35" t="e">
        <f>VLOOKUP(AA155,DESPESAS!$A$2:$C$319,3,FALSE)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2"/>
      <c r="D156" s="104"/>
      <c r="E156" s="7">
        <f>CAZUL!B153</f>
        <v>0</v>
      </c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VLOOKUP(AA156,DESPESAS!$A$2:$B$309,2,FALSE)</f>
        <v>#N/A</v>
      </c>
      <c r="K156" s="35" t="e">
        <f>VLOOKUP(AA156,DESPESAS!$A$2:$C$319,3,FALSE)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20"/>
      <c r="D157" s="104"/>
      <c r="E157" s="7">
        <f>CAZUL!B154</f>
        <v>0</v>
      </c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VLOOKUP(AA157,DESPESAS!$A$2:$B$309,2,FALSE)</f>
        <v>#N/A</v>
      </c>
      <c r="K157" s="35" t="e">
        <f>VLOOKUP(AA157,DESPESAS!$A$2:$C$319,3,FALSE)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20"/>
      <c r="D158" s="104"/>
      <c r="E158" s="7">
        <f>CAZUL!B155</f>
        <v>0</v>
      </c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VLOOKUP(AA158,DESPESAS!$A$2:$B$309,2,FALSE)</f>
        <v>#N/A</v>
      </c>
      <c r="K158" s="35" t="e">
        <f>VLOOKUP(AA158,DESPESAS!$A$2:$C$319,3,FALSE)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4"/>
      <c r="E159" s="7">
        <f>CAZUL!B156</f>
        <v>0</v>
      </c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VLOOKUP(AA159,DESPESAS!$A$2:$B$309,2,FALSE)</f>
        <v>#N/A</v>
      </c>
      <c r="K159" s="35" t="e">
        <f>VLOOKUP(AA159,DESPESAS!$A$2:$C$319,3,FALSE)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4"/>
      <c r="E160" s="7">
        <f>CAZUL!B157</f>
        <v>0</v>
      </c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VLOOKUP(AA160,DESPESAS!$A$2:$B$309,2,FALSE)</f>
        <v>#N/A</v>
      </c>
      <c r="K160" s="35" t="e">
        <f>VLOOKUP(AA160,DESPESAS!$A$2:$C$319,3,FALSE)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4"/>
      <c r="E161" s="7">
        <f>CAZUL!B158</f>
        <v>0</v>
      </c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VLOOKUP(AA161,DESPESAS!$A$2:$B$309,2,FALSE)</f>
        <v>#N/A</v>
      </c>
      <c r="K161" s="35" t="e">
        <f>VLOOKUP(AA161,DESPESAS!$A$2:$C$319,3,FALSE)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4"/>
      <c r="E162" s="7">
        <f>CAZUL!B159</f>
        <v>0</v>
      </c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VLOOKUP(AA162,DESPESAS!$A$2:$B$309,2,FALSE)</f>
        <v>#N/A</v>
      </c>
      <c r="K162" s="35" t="e">
        <f>VLOOKUP(AA162,DESPESAS!$A$2:$C$319,3,FALSE)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4"/>
      <c r="E163" s="7">
        <f>CAZUL!B160</f>
        <v>0</v>
      </c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VLOOKUP(AA163,DESPESAS!$A$2:$B$309,2,FALSE)</f>
        <v>#N/A</v>
      </c>
      <c r="K163" s="35" t="e">
        <f>VLOOKUP(AA163,DESPESAS!$A$2:$C$319,3,FALSE)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4"/>
      <c r="E164" s="7">
        <f>CAZUL!B161</f>
        <v>0</v>
      </c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VLOOKUP(AA164,DESPESAS!$A$2:$B$309,2,FALSE)</f>
        <v>#N/A</v>
      </c>
      <c r="K164" s="35" t="e">
        <f>VLOOKUP(AA164,DESPESAS!$A$2:$C$319,3,FALSE)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4"/>
      <c r="E165" s="7">
        <f>CAZUL!B162</f>
        <v>0</v>
      </c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VLOOKUP(AA165,DESPESAS!$A$2:$B$309,2,FALSE)</f>
        <v>#N/A</v>
      </c>
      <c r="K165" s="35" t="e">
        <f>VLOOKUP(AA165,DESPESAS!$A$2:$C$319,3,FALSE)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4"/>
      <c r="E166" s="7">
        <f>CAZUL!B163</f>
        <v>0</v>
      </c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VLOOKUP(AA166,DESPESAS!$A$2:$B$309,2,FALSE)</f>
        <v>#N/A</v>
      </c>
      <c r="K166" s="35" t="e">
        <f>VLOOKUP(AA166,DESPESAS!$A$2:$C$319,3,FALSE)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4"/>
      <c r="E167" s="7">
        <f>CAZUL!B164</f>
        <v>0</v>
      </c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VLOOKUP(AA167,DESPESAS!$A$2:$B$309,2,FALSE)</f>
        <v>#N/A</v>
      </c>
      <c r="K167" s="35" t="e">
        <f>VLOOKUP(AA167,DESPESAS!$A$2:$C$319,3,FALSE)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4"/>
      <c r="E168" s="7">
        <f>CAZUL!B165</f>
        <v>0</v>
      </c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VLOOKUP(AA168,DESPESAS!$A$2:$B$309,2,FALSE)</f>
        <v>#N/A</v>
      </c>
      <c r="K168" s="35" t="e">
        <f>VLOOKUP(AA168,DESPESAS!$A$2:$C$319,3,FALSE)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9"/>
      <c r="E169" s="7">
        <f>CAZUL!B166</f>
        <v>0</v>
      </c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VLOOKUP(AA169,DESPESAS!$A$2:$B$309,2,FALSE)</f>
        <v>#N/A</v>
      </c>
      <c r="K169" s="35" t="e">
        <f>VLOOKUP(AA169,DESPESAS!$A$2:$C$319,3,FALSE)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9"/>
      <c r="E170" s="7">
        <f>CAZUL!B167</f>
        <v>0</v>
      </c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VLOOKUP(AA170,DESPESAS!$A$2:$B$309,2,FALSE)</f>
        <v>#N/A</v>
      </c>
      <c r="K170" s="35" t="e">
        <f>VLOOKUP(AA170,DESPESAS!$A$2:$C$319,3,FALSE)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9"/>
      <c r="E171" s="7">
        <f>CAZUL!B168</f>
        <v>0</v>
      </c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VLOOKUP(AA171,DESPESAS!$A$2:$B$309,2,FALSE)</f>
        <v>#N/A</v>
      </c>
      <c r="K171" s="35" t="e">
        <f>VLOOKUP(AA171,DESPESAS!$A$2:$C$319,3,FALSE)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9"/>
      <c r="E172" s="7">
        <f>CAZUL!B169</f>
        <v>0</v>
      </c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VLOOKUP(AA172,DESPESAS!$A$2:$B$309,2,FALSE)</f>
        <v>#N/A</v>
      </c>
      <c r="K172" s="35" t="e">
        <f>VLOOKUP(AA172,DESPESAS!$A$2:$C$319,3,FALSE)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9"/>
      <c r="E173" s="7">
        <f>CAZUL!B170</f>
        <v>0</v>
      </c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VLOOKUP(AA173,DESPESAS!$A$2:$B$309,2,FALSE)</f>
        <v>#N/A</v>
      </c>
      <c r="K173" s="35" t="e">
        <f>VLOOKUP(AA173,DESPESAS!$A$2:$C$319,3,FALSE)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9"/>
      <c r="E174" s="7">
        <f>CAZUL!B171</f>
        <v>0</v>
      </c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VLOOKUP(AA174,DESPESAS!$A$2:$B$309,2,FALSE)</f>
        <v>#N/A</v>
      </c>
      <c r="K174" s="35" t="e">
        <f>VLOOKUP(AA174,DESPESAS!$A$2:$C$319,3,FALSE)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9"/>
      <c r="E175" s="7">
        <f>CAZUL!B172</f>
        <v>0</v>
      </c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VLOOKUP(AA175,DESPESAS!$A$2:$B$309,2,FALSE)</f>
        <v>#N/A</v>
      </c>
      <c r="K175" s="35" t="e">
        <f>VLOOKUP(AA175,DESPESAS!$A$2:$C$319,3,FALSE)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9"/>
      <c r="E176" s="7">
        <f>CAZUL!B173</f>
        <v>0</v>
      </c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VLOOKUP(AA176,DESPESAS!$A$2:$B$309,2,FALSE)</f>
        <v>#N/A</v>
      </c>
      <c r="K176" s="35" t="e">
        <f>VLOOKUP(AA176,DESPESAS!$A$2:$C$319,3,FALSE)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9"/>
      <c r="E177" s="7">
        <f>CAZUL!B174</f>
        <v>0</v>
      </c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VLOOKUP(AA177,DESPESAS!$A$2:$B$309,2,FALSE)</f>
        <v>#N/A</v>
      </c>
      <c r="K177" s="35" t="e">
        <f>VLOOKUP(AA177,DESPESAS!$A$2:$C$319,3,FALSE)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4"/>
      <c r="E178" s="7">
        <f>CAZUL!B175</f>
        <v>0</v>
      </c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VLOOKUP(AA178,DESPESAS!$A$2:$B$309,2,FALSE)</f>
        <v>#N/A</v>
      </c>
      <c r="K178" s="35" t="e">
        <f>VLOOKUP(AA178,DESPESAS!$A$2:$C$319,3,FALSE)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35"/>
      <c r="E179" s="7">
        <f>CAZUL!B176</f>
        <v>0</v>
      </c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VLOOKUP(AA179,DESPESAS!$A$2:$B$309,2,FALSE)</f>
        <v>#N/A</v>
      </c>
      <c r="K179" s="35" t="e">
        <f>VLOOKUP(AA179,DESPESAS!$A$2:$C$319,3,FALSE)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9"/>
      <c r="E180" s="7">
        <f>CAZUL!B177</f>
        <v>0</v>
      </c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VLOOKUP(AA180,DESPESAS!$A$2:$B$309,2,FALSE)</f>
        <v>#N/A</v>
      </c>
      <c r="K180" s="35" t="e">
        <f>VLOOKUP(AA180,DESPESAS!$A$2:$C$319,3,FALSE)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>
        <f>CAZUL!B178</f>
        <v>0</v>
      </c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VLOOKUP(AA181,DESPESAS!$A$2:$B$309,2,FALSE)</f>
        <v>#N/A</v>
      </c>
      <c r="K181" s="35" t="e">
        <f>VLOOKUP(AA181,DESPESAS!$A$2:$C$319,3,FALSE)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4"/>
      <c r="E182" s="7">
        <f>CAZUL!B179</f>
        <v>0</v>
      </c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VLOOKUP(AA182,DESPESAS!$A$2:$B$309,2,FALSE)</f>
        <v>#N/A</v>
      </c>
      <c r="K182" s="35" t="e">
        <f>VLOOKUP(AA182,DESPESAS!$A$2:$C$319,3,FALSE)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4"/>
      <c r="E183" s="7">
        <f>CAZUL!B180</f>
        <v>0</v>
      </c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VLOOKUP(AA183,DESPESAS!$A$2:$B$309,2,FALSE)</f>
        <v>#N/A</v>
      </c>
      <c r="K183" s="35" t="e">
        <f>VLOOKUP(AA183,DESPESAS!$A$2:$C$319,3,FALSE)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4"/>
      <c r="E184" s="7">
        <f>CAZUL!B181</f>
        <v>0</v>
      </c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VLOOKUP(AA184,DESPESAS!$A$2:$B$309,2,FALSE)</f>
        <v>#N/A</v>
      </c>
      <c r="K184" s="35" t="e">
        <f>VLOOKUP(AA184,DESPESAS!$A$2:$C$319,3,FALSE)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>
        <f>CAZUL!B182</f>
        <v>0</v>
      </c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VLOOKUP(AA185,DESPESAS!$A$2:$B$309,2,FALSE)</f>
        <v>#N/A</v>
      </c>
      <c r="K185" s="35" t="e">
        <f>VLOOKUP(AA185,DESPESAS!$A$2:$C$319,3,FALSE)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4"/>
      <c r="E186" s="7">
        <f>CAZUL!B183</f>
        <v>0</v>
      </c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VLOOKUP(AA186,DESPESAS!$A$2:$B$309,2,FALSE)</f>
        <v>#N/A</v>
      </c>
      <c r="K186" s="35" t="e">
        <f>VLOOKUP(AA186,DESPESAS!$A$2:$C$319,3,FALSE)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4"/>
      <c r="E187" s="7">
        <f>CAZUL!B184</f>
        <v>0</v>
      </c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VLOOKUP(AA187,DESPESAS!$A$2:$B$309,2,FALSE)</f>
        <v>#N/A</v>
      </c>
      <c r="K187" s="35" t="e">
        <f>VLOOKUP(AA187,DESPESAS!$A$2:$C$319,3,FALSE)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4"/>
      <c r="E188" s="7">
        <f>CAZUL!B185</f>
        <v>0</v>
      </c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VLOOKUP(AA188,DESPESAS!$A$2:$B$309,2,FALSE)</f>
        <v>#N/A</v>
      </c>
      <c r="K188" s="35" t="e">
        <f>VLOOKUP(AA188,DESPESAS!$A$2:$C$319,3,FALSE)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4"/>
      <c r="E189" s="7">
        <f>CAZUL!B186</f>
        <v>0</v>
      </c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VLOOKUP(AA189,DESPESAS!$A$2:$B$309,2,FALSE)</f>
        <v>#N/A</v>
      </c>
      <c r="K189" s="35" t="e">
        <f>VLOOKUP(AA189,DESPESAS!$A$2:$C$319,3,FALSE)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4"/>
      <c r="E190" s="7">
        <f>CAZUL!B187</f>
        <v>0</v>
      </c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VLOOKUP(AA190,DESPESAS!$A$2:$B$309,2,FALSE)</f>
        <v>#N/A</v>
      </c>
      <c r="K190" s="35" t="e">
        <f>VLOOKUP(AA190,DESPESAS!$A$2:$C$319,3,FALSE)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4"/>
      <c r="E191" s="7">
        <f>CAZUL!B188</f>
        <v>0</v>
      </c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VLOOKUP(AA191,DESPESAS!$A$2:$B$309,2,FALSE)</f>
        <v>#N/A</v>
      </c>
      <c r="K191" s="35" t="e">
        <f>VLOOKUP(AA191,DESPESAS!$A$2:$C$319,3,FALSE)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4"/>
      <c r="E192" s="7">
        <f>CAZUL!B189</f>
        <v>0</v>
      </c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VLOOKUP(AA192,DESPESAS!$A$2:$B$309,2,FALSE)</f>
        <v>#N/A</v>
      </c>
      <c r="K192" s="35" t="e">
        <f>VLOOKUP(AA192,DESPESAS!$A$2:$C$319,3,FALSE)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9"/>
      <c r="E193" s="7">
        <f>CAZUL!B190</f>
        <v>0</v>
      </c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VLOOKUP(AA193,DESPESAS!$A$2:$B$309,2,FALSE)</f>
        <v>#N/A</v>
      </c>
      <c r="K193" s="35" t="e">
        <f>VLOOKUP(AA193,DESPESAS!$A$2:$C$319,3,FALSE)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4"/>
      <c r="E194" s="7">
        <f>CAZUL!B191</f>
        <v>0</v>
      </c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VLOOKUP(AA194,DESPESAS!$A$2:$B$309,2,FALSE)</f>
        <v>#N/A</v>
      </c>
      <c r="K194" s="35" t="e">
        <f>VLOOKUP(AA194,DESPESAS!$A$2:$C$319,3,FALSE)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4"/>
      <c r="E195" s="7">
        <f>CAZUL!B192</f>
        <v>0</v>
      </c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VLOOKUP(AA195,DESPESAS!$A$2:$B$309,2,FALSE)</f>
        <v>#N/A</v>
      </c>
      <c r="K195" s="35" t="e">
        <f>VLOOKUP(AA195,DESPESAS!$A$2:$C$319,3,FALSE)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4"/>
      <c r="E196" s="7">
        <f>CAZUL!B193</f>
        <v>0</v>
      </c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VLOOKUP(AA196,DESPESAS!$A$2:$B$309,2,FALSE)</f>
        <v>#N/A</v>
      </c>
      <c r="K196" s="35" t="e">
        <f>VLOOKUP(AA196,DESPESAS!$A$2:$C$319,3,FALSE)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9"/>
      <c r="E197" s="7">
        <f>CAZUL!B194</f>
        <v>0</v>
      </c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VLOOKUP(AA197,DESPESAS!$A$2:$B$309,2,FALSE)</f>
        <v>#N/A</v>
      </c>
      <c r="K197" s="35" t="e">
        <f>VLOOKUP(AA197,DESPESAS!$A$2:$C$319,3,FALSE)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4"/>
      <c r="E198" s="7">
        <f>CAZUL!B195</f>
        <v>0</v>
      </c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VLOOKUP(AA198,DESPESAS!$A$2:$B$309,2,FALSE)</f>
        <v>#N/A</v>
      </c>
      <c r="K198" s="35" t="e">
        <f>VLOOKUP(AA198,DESPESAS!$A$2:$C$319,3,FALSE)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9"/>
      <c r="E199" s="7">
        <f>CAZUL!B196</f>
        <v>0</v>
      </c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VLOOKUP(AA199,DESPESAS!$A$2:$B$309,2,FALSE)</f>
        <v>#N/A</v>
      </c>
      <c r="K199" s="35" t="e">
        <f>VLOOKUP(AA199,DESPESAS!$A$2:$C$319,3,FALSE)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4"/>
      <c r="E200" s="7">
        <f>CAZUL!B197</f>
        <v>0</v>
      </c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VLOOKUP(AA200,DESPESAS!$A$2:$B$309,2,FALSE)</f>
        <v>#N/A</v>
      </c>
      <c r="K200" s="35" t="e">
        <f>VLOOKUP(AA200,DESPESAS!$A$2:$C$319,3,FALSE)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4"/>
      <c r="E201" s="7">
        <f>CAZUL!B198</f>
        <v>0</v>
      </c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VLOOKUP(AA201,DESPESAS!$A$2:$B$309,2,FALSE)</f>
        <v>#N/A</v>
      </c>
      <c r="K201" s="35" t="e">
        <f>VLOOKUP(AA201,DESPESAS!$A$2:$C$319,3,FALSE)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4"/>
      <c r="E202" s="7">
        <f>CAZUL!B199</f>
        <v>0</v>
      </c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VLOOKUP(AA202,DESPESAS!$A$2:$B$309,2,FALSE)</f>
        <v>#N/A</v>
      </c>
      <c r="K202" s="35" t="e">
        <f>VLOOKUP(AA202,DESPESAS!$A$2:$C$319,3,FALSE)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4"/>
      <c r="E203" s="7">
        <f>CAZUL!B200</f>
        <v>0</v>
      </c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VLOOKUP(AA203,DESPESAS!$A$2:$B$309,2,FALSE)</f>
        <v>#N/A</v>
      </c>
      <c r="K203" s="35" t="e">
        <f>VLOOKUP(AA203,DESPESAS!$A$2:$C$319,3,FALSE)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4"/>
      <c r="E204" s="7">
        <f>CAZUL!B201</f>
        <v>0</v>
      </c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VLOOKUP(AA204,DESPESAS!$A$2:$B$309,2,FALSE)</f>
        <v>#N/A</v>
      </c>
      <c r="K204" s="35" t="e">
        <f>VLOOKUP(AA204,DESPESAS!$A$2:$C$319,3,FALSE)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10"/>
      <c r="E205" s="95">
        <f>CAZUL!B202</f>
        <v>0</v>
      </c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VLOOKUP(AA205,DESPESAS!$A$2:$B$309,2,FALSE)</f>
        <v>#N/A</v>
      </c>
      <c r="K205" s="94" t="e">
        <f>VLOOKUP(AA205,DESPESAS!$A$2:$C$319,3,FALSE)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10"/>
      <c r="E206" s="95">
        <f>CAZUL!B203</f>
        <v>0</v>
      </c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VLOOKUP(AA206,DESPESAS!$A$2:$B$309,2,FALSE)</f>
        <v>#N/A</v>
      </c>
      <c r="K206" s="94" t="e">
        <f>VLOOKUP(AA206,DESPESAS!$A$2:$C$319,3,FALSE)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10"/>
      <c r="E207" s="95">
        <f>CAZUL!B204</f>
        <v>0</v>
      </c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VLOOKUP(AA207,DESPESAS!$A$2:$B$309,2,FALSE)</f>
        <v>#N/A</v>
      </c>
      <c r="K207" s="94" t="e">
        <f>VLOOKUP(AA207,DESPESAS!$A$2:$C$319,3,FALSE)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10"/>
      <c r="E208" s="95">
        <f>CAZUL!B205</f>
        <v>0</v>
      </c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VLOOKUP(AA208,DESPESAS!$A$2:$B$309,2,FALSE)</f>
        <v>#N/A</v>
      </c>
      <c r="K208" s="94" t="e">
        <f>VLOOKUP(AA208,DESPESAS!$A$2:$C$319,3,FALSE)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10"/>
      <c r="E209" s="95">
        <f>CAZUL!B206</f>
        <v>0</v>
      </c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VLOOKUP(AA209,DESPESAS!$A$2:$B$309,2,FALSE)</f>
        <v>#N/A</v>
      </c>
      <c r="K209" s="94" t="e">
        <f>VLOOKUP(AA209,DESPESAS!$A$2:$C$319,3,FALSE)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10"/>
      <c r="E210" s="95">
        <f>CAZUL!B207</f>
        <v>0</v>
      </c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VLOOKUP(AA210,DESPESAS!$A$2:$B$309,2,FALSE)</f>
        <v>#N/A</v>
      </c>
      <c r="K210" s="94" t="e">
        <f>VLOOKUP(AA210,DESPESAS!$A$2:$C$319,3,FALSE)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10"/>
      <c r="E211" s="95">
        <f>CAZUL!B208</f>
        <v>0</v>
      </c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VLOOKUP(AA211,DESPESAS!$A$2:$B$309,2,FALSE)</f>
        <v>#N/A</v>
      </c>
      <c r="K211" s="94" t="e">
        <f>VLOOKUP(AA211,DESPESAS!$A$2:$C$319,3,FALSE)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10"/>
      <c r="E212" s="95">
        <f>CAZUL!B209</f>
        <v>0</v>
      </c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VLOOKUP(AA212,DESPESAS!$A$2:$B$309,2,FALSE)</f>
        <v>#N/A</v>
      </c>
      <c r="K212" s="94" t="e">
        <f>VLOOKUP(AA212,DESPESAS!$A$2:$C$319,3,FALSE)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10"/>
      <c r="E213" s="95">
        <f>CAZUL!B210</f>
        <v>0</v>
      </c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VLOOKUP(AA213,DESPESAS!$A$2:$B$309,2,FALSE)</f>
        <v>#N/A</v>
      </c>
      <c r="K213" s="94" t="e">
        <f>VLOOKUP(AA213,DESPESAS!$A$2:$C$319,3,FALSE)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10"/>
      <c r="E214" s="95">
        <f>CAZUL!B211</f>
        <v>0</v>
      </c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VLOOKUP(AA214,DESPESAS!$A$2:$B$309,2,FALSE)</f>
        <v>#N/A</v>
      </c>
      <c r="K214" s="94" t="e">
        <f>VLOOKUP(AA214,DESPESAS!$A$2:$C$319,3,FALSE)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10"/>
      <c r="E215" s="95">
        <f>CAZUL!B212</f>
        <v>0</v>
      </c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VLOOKUP(AA215,DESPESAS!$A$2:$B$309,2,FALSE)</f>
        <v>#N/A</v>
      </c>
      <c r="K215" s="94" t="e">
        <f>VLOOKUP(AA215,DESPESAS!$A$2:$C$319,3,FALSE)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10"/>
      <c r="E216" s="95">
        <f>CAZUL!B213</f>
        <v>0</v>
      </c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VLOOKUP(AA216,DESPESAS!$A$2:$B$309,2,FALSE)</f>
        <v>#N/A</v>
      </c>
      <c r="K216" s="94" t="e">
        <f>VLOOKUP(AA216,DESPESAS!$A$2:$C$319,3,FALSE)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10"/>
      <c r="E217" s="95">
        <f>CAZUL!B214</f>
        <v>0</v>
      </c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VLOOKUP(AA217,DESPESAS!$A$2:$B$309,2,FALSE)</f>
        <v>#N/A</v>
      </c>
      <c r="K217" s="94" t="e">
        <f>VLOOKUP(AA217,DESPESAS!$A$2:$C$319,3,FALSE)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10"/>
      <c r="E218" s="95">
        <f>CAZUL!B215</f>
        <v>0</v>
      </c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VLOOKUP(AA218,DESPESAS!$A$2:$B$309,2,FALSE)</f>
        <v>#N/A</v>
      </c>
      <c r="K218" s="94" t="e">
        <f>VLOOKUP(AA218,DESPESAS!$A$2:$C$319,3,FALSE)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10"/>
      <c r="E219" s="95">
        <f>CAZUL!B216</f>
        <v>0</v>
      </c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VLOOKUP(AA219,DESPESAS!$A$2:$B$309,2,FALSE)</f>
        <v>#N/A</v>
      </c>
      <c r="K219" s="94" t="e">
        <f>VLOOKUP(AA219,DESPESAS!$A$2:$C$319,3,FALSE)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10"/>
      <c r="E220" s="95">
        <f>CAZUL!B217</f>
        <v>0</v>
      </c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VLOOKUP(AA220,DESPESAS!$A$2:$B$309,2,FALSE)</f>
        <v>#N/A</v>
      </c>
      <c r="K220" s="94" t="e">
        <f>VLOOKUP(AA220,DESPESAS!$A$2:$C$319,3,FALSE)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10"/>
      <c r="E221" s="95">
        <f>CAZUL!B218</f>
        <v>0</v>
      </c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VLOOKUP(AA221,DESPESAS!$A$2:$B$309,2,FALSE)</f>
        <v>#N/A</v>
      </c>
      <c r="K221" s="94" t="e">
        <f>VLOOKUP(AA221,DESPESAS!$A$2:$C$319,3,FALSE)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10"/>
      <c r="E222" s="95">
        <f>CAZUL!B219</f>
        <v>0</v>
      </c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VLOOKUP(AA222,DESPESAS!$A$2:$B$309,2,FALSE)</f>
        <v>#N/A</v>
      </c>
      <c r="K222" s="94" t="e">
        <f>VLOOKUP(AA222,DESPESAS!$A$2:$C$319,3,FALSE)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10"/>
      <c r="E223" s="95">
        <f>CAZUL!B220</f>
        <v>0</v>
      </c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VLOOKUP(AA223,DESPESAS!$A$2:$B$309,2,FALSE)</f>
        <v>#N/A</v>
      </c>
      <c r="K223" s="94" t="e">
        <f>VLOOKUP(AA223,DESPESAS!$A$2:$C$319,3,FALSE)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10"/>
      <c r="E224" s="95">
        <f>CAZUL!B221</f>
        <v>0</v>
      </c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VLOOKUP(AA224,DESPESAS!$A$2:$B$309,2,FALSE)</f>
        <v>#N/A</v>
      </c>
      <c r="K224" s="94" t="e">
        <f>VLOOKUP(AA224,DESPESAS!$A$2:$C$319,3,FALSE)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10"/>
      <c r="E225" s="95">
        <f>CAZUL!B222</f>
        <v>0</v>
      </c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VLOOKUP(AA225,DESPESAS!$A$2:$B$309,2,FALSE)</f>
        <v>#N/A</v>
      </c>
      <c r="K225" s="94" t="e">
        <f>VLOOKUP(AA225,DESPESAS!$A$2:$C$319,3,FALSE)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10"/>
      <c r="E226" s="95">
        <f>CAZUL!B223</f>
        <v>0</v>
      </c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VLOOKUP(AA226,DESPESAS!$A$2:$B$309,2,FALSE)</f>
        <v>#N/A</v>
      </c>
      <c r="K226" s="94" t="e">
        <f>VLOOKUP(AA226,DESPESAS!$A$2:$C$319,3,FALSE)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10"/>
      <c r="E227" s="95">
        <f>CAZUL!B224</f>
        <v>0</v>
      </c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VLOOKUP(AA227,DESPESAS!$A$2:$B$309,2,FALSE)</f>
        <v>#N/A</v>
      </c>
      <c r="K227" s="94" t="e">
        <f>VLOOKUP(AA227,DESPESAS!$A$2:$C$319,3,FALSE)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10"/>
      <c r="E228" s="95">
        <f>CAZUL!B225</f>
        <v>0</v>
      </c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VLOOKUP(AA228,DESPESAS!$A$2:$B$309,2,FALSE)</f>
        <v>#N/A</v>
      </c>
      <c r="K228" s="94" t="e">
        <f>VLOOKUP(AA228,DESPESAS!$A$2:$C$319,3,FALSE)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10"/>
      <c r="E229" s="95">
        <f>CAZUL!B226</f>
        <v>0</v>
      </c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VLOOKUP(AA229,DESPESAS!$A$2:$B$309,2,FALSE)</f>
        <v>#N/A</v>
      </c>
      <c r="K229" s="94" t="e">
        <f>VLOOKUP(AA229,DESPESAS!$A$2:$C$319,3,FALSE)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10"/>
      <c r="E230" s="95">
        <f>CAZUL!B227</f>
        <v>0</v>
      </c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VLOOKUP(AA230,DESPESAS!$A$2:$B$309,2,FALSE)</f>
        <v>#N/A</v>
      </c>
      <c r="K230" s="94" t="e">
        <f>VLOOKUP(AA230,DESPESAS!$A$2:$C$319,3,FALSE)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10"/>
      <c r="E231" s="95">
        <f>CAZUL!B228</f>
        <v>0</v>
      </c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VLOOKUP(AA231,DESPESAS!$A$2:$B$309,2,FALSE)</f>
        <v>#N/A</v>
      </c>
      <c r="K231" s="94" t="e">
        <f>VLOOKUP(AA231,DESPESAS!$A$2:$C$319,3,FALSE)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10"/>
      <c r="E232" s="95">
        <f>CAZUL!B229</f>
        <v>0</v>
      </c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VLOOKUP(AA232,DESPESAS!$A$2:$B$309,2,FALSE)</f>
        <v>#N/A</v>
      </c>
      <c r="K232" s="94" t="e">
        <f>VLOOKUP(AA232,DESPESAS!$A$2:$C$319,3,FALSE)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10"/>
      <c r="E233" s="95">
        <f>CAZUL!B230</f>
        <v>0</v>
      </c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VLOOKUP(AA233,DESPESAS!$A$2:$B$309,2,FALSE)</f>
        <v>#N/A</v>
      </c>
      <c r="K233" s="94" t="e">
        <f>VLOOKUP(AA233,DESPESAS!$A$2:$C$319,3,FALSE)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10"/>
      <c r="E234" s="95">
        <f>CAZUL!B231</f>
        <v>0</v>
      </c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VLOOKUP(AA234,DESPESAS!$A$2:$B$309,2,FALSE)</f>
        <v>#N/A</v>
      </c>
      <c r="K234" s="94" t="e">
        <f>VLOOKUP(AA234,DESPESAS!$A$2:$C$319,3,FALSE)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10"/>
      <c r="E235" s="95">
        <f>CAZUL!B232</f>
        <v>0</v>
      </c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VLOOKUP(AA235,DESPESAS!$A$2:$B$309,2,FALSE)</f>
        <v>#N/A</v>
      </c>
      <c r="K235" s="94" t="e">
        <f>VLOOKUP(AA235,DESPESAS!$A$2:$C$319,3,FALSE)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10"/>
      <c r="E236" s="95">
        <f>CAZUL!B233</f>
        <v>0</v>
      </c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VLOOKUP(AA236,DESPESAS!$A$2:$B$309,2,FALSE)</f>
        <v>#N/A</v>
      </c>
      <c r="K236" s="94" t="e">
        <f>VLOOKUP(AA236,DESPESAS!$A$2:$C$319,3,FALSE)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10"/>
      <c r="E237" s="95">
        <f>CAZUL!B234</f>
        <v>0</v>
      </c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VLOOKUP(AA237,DESPESAS!$A$2:$B$309,2,FALSE)</f>
        <v>#N/A</v>
      </c>
      <c r="K237" s="94" t="e">
        <f>VLOOKUP(AA237,DESPESAS!$A$2:$C$319,3,FALSE)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10"/>
      <c r="E238" s="95">
        <f>CAZUL!B235</f>
        <v>0</v>
      </c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VLOOKUP(AA238,DESPESAS!$A$2:$B$309,2,FALSE)</f>
        <v>#N/A</v>
      </c>
      <c r="K238" s="94" t="e">
        <f>VLOOKUP(AA238,DESPESAS!$A$2:$C$319,3,FALSE)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10"/>
      <c r="E239" s="95">
        <f>CAZUL!B236</f>
        <v>0</v>
      </c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VLOOKUP(AA239,DESPESAS!$A$2:$B$309,2,FALSE)</f>
        <v>#N/A</v>
      </c>
      <c r="K239" s="94" t="e">
        <f>VLOOKUP(AA239,DESPESAS!$A$2:$C$319,3,FALSE)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10"/>
      <c r="E240" s="95">
        <f>CAZUL!B237</f>
        <v>0</v>
      </c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VLOOKUP(AA240,DESPESAS!$A$2:$B$309,2,FALSE)</f>
        <v>#N/A</v>
      </c>
      <c r="K240" s="94" t="e">
        <f>VLOOKUP(AA240,DESPESAS!$A$2:$C$319,3,FALSE)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10"/>
      <c r="E241" s="95">
        <f>CAZUL!B238</f>
        <v>0</v>
      </c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VLOOKUP(AA241,DESPESAS!$A$2:$B$309,2,FALSE)</f>
        <v>#N/A</v>
      </c>
      <c r="K241" s="94" t="e">
        <f>VLOOKUP(AA241,DESPESAS!$A$2:$C$319,3,FALSE)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10"/>
      <c r="E242" s="95">
        <f>CAZUL!B239</f>
        <v>0</v>
      </c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VLOOKUP(AA242,DESPESAS!$A$2:$B$309,2,FALSE)</f>
        <v>#N/A</v>
      </c>
      <c r="K242" s="94" t="e">
        <f>VLOOKUP(AA242,DESPESAS!$A$2:$C$319,3,FALSE)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10"/>
      <c r="E243" s="95">
        <f>CAZUL!B240</f>
        <v>0</v>
      </c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VLOOKUP(AA243,DESPESAS!$A$2:$B$309,2,FALSE)</f>
        <v>#N/A</v>
      </c>
      <c r="K243" s="94" t="e">
        <f>VLOOKUP(AA243,DESPESAS!$A$2:$C$319,3,FALSE)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10"/>
      <c r="E244" s="95">
        <f>CAZUL!B241</f>
        <v>0</v>
      </c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VLOOKUP(AA244,DESPESAS!$A$2:$B$309,2,FALSE)</f>
        <v>#N/A</v>
      </c>
      <c r="K244" s="94" t="e">
        <f>VLOOKUP(AA244,DESPESAS!$A$2:$C$319,3,FALSE)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10"/>
      <c r="E245" s="95">
        <f>CAZUL!B242</f>
        <v>0</v>
      </c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VLOOKUP(AA245,DESPESAS!$A$2:$B$309,2,FALSE)</f>
        <v>#N/A</v>
      </c>
      <c r="K245" s="94" t="e">
        <f>VLOOKUP(AA245,DESPESAS!$A$2:$C$319,3,FALSE)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10"/>
      <c r="E246" s="95">
        <f>CAZUL!B243</f>
        <v>0</v>
      </c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VLOOKUP(AA246,DESPESAS!$A$2:$B$309,2,FALSE)</f>
        <v>#N/A</v>
      </c>
      <c r="K246" s="94" t="e">
        <f>VLOOKUP(AA246,DESPESAS!$A$2:$C$319,3,FALSE)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10"/>
      <c r="E247" s="95">
        <f>CAZUL!B244</f>
        <v>0</v>
      </c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VLOOKUP(AA247,DESPESAS!$A$2:$B$309,2,FALSE)</f>
        <v>#N/A</v>
      </c>
      <c r="K247" s="94" t="e">
        <f>VLOOKUP(AA247,DESPESAS!$A$2:$C$319,3,FALSE)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10"/>
      <c r="E248" s="95">
        <f>CAZUL!B245</f>
        <v>0</v>
      </c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VLOOKUP(AA248,DESPESAS!$A$2:$B$309,2,FALSE)</f>
        <v>#N/A</v>
      </c>
      <c r="K248" s="94" t="e">
        <f>VLOOKUP(AA248,DESPESAS!$A$2:$C$319,3,FALSE)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10"/>
      <c r="E249" s="95">
        <f>CAZUL!B246</f>
        <v>0</v>
      </c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VLOOKUP(AA249,DESPESAS!$A$2:$B$309,2,FALSE)</f>
        <v>#N/A</v>
      </c>
      <c r="K249" s="94" t="e">
        <f>VLOOKUP(AA249,DESPESAS!$A$2:$C$319,3,FALSE)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10"/>
      <c r="E250" s="95">
        <f>CAZUL!B247</f>
        <v>0</v>
      </c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VLOOKUP(AA250,DESPESAS!$A$2:$B$309,2,FALSE)</f>
        <v>#N/A</v>
      </c>
      <c r="K250" s="94" t="e">
        <f>VLOOKUP(AA250,DESPESAS!$A$2:$C$319,3,FALSE)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10"/>
      <c r="E251" s="95">
        <f>CAZUL!B248</f>
        <v>0</v>
      </c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VLOOKUP(AA251,DESPESAS!$A$2:$B$309,2,FALSE)</f>
        <v>#N/A</v>
      </c>
      <c r="K251" s="94" t="e">
        <f>VLOOKUP(AA251,DESPESAS!$A$2:$C$319,3,FALSE)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10"/>
      <c r="E252" s="95">
        <f>CAZUL!B249</f>
        <v>0</v>
      </c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VLOOKUP(AA252,DESPESAS!$A$2:$B$309,2,FALSE)</f>
        <v>#N/A</v>
      </c>
      <c r="K252" s="94" t="e">
        <f>VLOOKUP(AA252,DESPESAS!$A$2:$C$319,3,FALSE)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10"/>
      <c r="E253" s="95">
        <f>CAZUL!B250</f>
        <v>0</v>
      </c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VLOOKUP(AA253,DESPESAS!$A$2:$B$309,2,FALSE)</f>
        <v>#N/A</v>
      </c>
      <c r="K253" s="94" t="e">
        <f>VLOOKUP(AA253,DESPESAS!$A$2:$C$319,3,FALSE)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10"/>
      <c r="E254" s="95">
        <f>CAZUL!B251</f>
        <v>0</v>
      </c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VLOOKUP(AA254,DESPESAS!$A$2:$B$309,2,FALSE)</f>
        <v>#N/A</v>
      </c>
      <c r="K254" s="94" t="e">
        <f>VLOOKUP(AA254,DESPESAS!$A$2:$C$319,3,FALSE)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10"/>
      <c r="E255" s="95">
        <f>CAZUL!B252</f>
        <v>0</v>
      </c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VLOOKUP(AA255,DESPESAS!$A$2:$B$309,2,FALSE)</f>
        <v>#N/A</v>
      </c>
      <c r="K255" s="94" t="e">
        <f>VLOOKUP(AA255,DESPESAS!$A$2:$C$319,3,FALSE)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10"/>
      <c r="E256" s="95">
        <f>CAZUL!B253</f>
        <v>0</v>
      </c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VLOOKUP(AA256,DESPESAS!$A$2:$B$309,2,FALSE)</f>
        <v>#N/A</v>
      </c>
      <c r="K256" s="94" t="e">
        <f>VLOOKUP(AA256,DESPESAS!$A$2:$C$319,3,FALSE)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10"/>
      <c r="E257" s="95">
        <f>CAZUL!B254</f>
        <v>0</v>
      </c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VLOOKUP(AA257,DESPESAS!$A$2:$B$309,2,FALSE)</f>
        <v>#N/A</v>
      </c>
      <c r="K257" s="94" t="e">
        <f>VLOOKUP(AA257,DESPESAS!$A$2:$C$319,3,FALSE)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10"/>
      <c r="E258" s="95">
        <f>CAZUL!B255</f>
        <v>0</v>
      </c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VLOOKUP(AA258,DESPESAS!$A$2:$B$309,2,FALSE)</f>
        <v>#N/A</v>
      </c>
      <c r="K258" s="94" t="e">
        <f>VLOOKUP(AA258,DESPESAS!$A$2:$C$319,3,FALSE)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10"/>
      <c r="E259" s="95">
        <f>CAZUL!B256</f>
        <v>0</v>
      </c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VLOOKUP(AA259,DESPESAS!$A$2:$B$309,2,FALSE)</f>
        <v>#N/A</v>
      </c>
      <c r="K259" s="94" t="e">
        <f>VLOOKUP(AA259,DESPESAS!$A$2:$C$319,3,FALSE)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10"/>
      <c r="E260" s="95">
        <f>CAZUL!B257</f>
        <v>0</v>
      </c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VLOOKUP(AA260,DESPESAS!$A$2:$B$309,2,FALSE)</f>
        <v>#N/A</v>
      </c>
      <c r="K260" s="94" t="e">
        <f>VLOOKUP(AA260,DESPESAS!$A$2:$C$319,3,FALSE)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10"/>
      <c r="E261" s="95">
        <f>CAZUL!B258</f>
        <v>0</v>
      </c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VLOOKUP(AA261,DESPESAS!$A$2:$B$309,2,FALSE)</f>
        <v>#N/A</v>
      </c>
      <c r="K261" s="94" t="e">
        <f>VLOOKUP(AA261,DESPESAS!$A$2:$C$319,3,FALSE)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10"/>
      <c r="E262" s="95">
        <f>CAZUL!B259</f>
        <v>0</v>
      </c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VLOOKUP(AA262,DESPESAS!$A$2:$B$309,2,FALSE)</f>
        <v>#N/A</v>
      </c>
      <c r="K262" s="94" t="e">
        <f>VLOOKUP(AA262,DESPESAS!$A$2:$C$319,3,FALSE)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10"/>
      <c r="E263" s="95">
        <f>CAZUL!B260</f>
        <v>0</v>
      </c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VLOOKUP(AA263,DESPESAS!$A$2:$B$309,2,FALSE)</f>
        <v>#N/A</v>
      </c>
      <c r="K263" s="94" t="e">
        <f>VLOOKUP(AA263,DESPESAS!$A$2:$C$319,3,FALSE)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10"/>
      <c r="E264" s="95">
        <f>CAZUL!B261</f>
        <v>0</v>
      </c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VLOOKUP(AA264,DESPESAS!$A$2:$B$309,2,FALSE)</f>
        <v>#N/A</v>
      </c>
      <c r="K264" s="94" t="e">
        <f>VLOOKUP(AA264,DESPESAS!$A$2:$C$319,3,FALSE)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10"/>
      <c r="E265" s="95">
        <f>CAZUL!B262</f>
        <v>0</v>
      </c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VLOOKUP(AA265,DESPESAS!$A$2:$B$309,2,FALSE)</f>
        <v>#N/A</v>
      </c>
      <c r="K265" s="94" t="e">
        <f>VLOOKUP(AA265,DESPESAS!$A$2:$C$319,3,FALSE)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10"/>
      <c r="E266" s="95">
        <f>CAZUL!B263</f>
        <v>0</v>
      </c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VLOOKUP(AA266,DESPESAS!$A$2:$B$309,2,FALSE)</f>
        <v>#N/A</v>
      </c>
      <c r="K266" s="94" t="e">
        <f>VLOOKUP(AA266,DESPESAS!$A$2:$C$319,3,FALSE)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10"/>
      <c r="E267" s="95">
        <f>CAZUL!B264</f>
        <v>0</v>
      </c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VLOOKUP(AA267,DESPESAS!$A$2:$B$309,2,FALSE)</f>
        <v>#N/A</v>
      </c>
      <c r="K267" s="94" t="e">
        <f>VLOOKUP(AA267,DESPESAS!$A$2:$C$319,3,FALSE)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10"/>
      <c r="E268" s="95">
        <f>CAZUL!B265</f>
        <v>0</v>
      </c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VLOOKUP(AA268,DESPESAS!$A$2:$B$309,2,FALSE)</f>
        <v>#N/A</v>
      </c>
      <c r="K268" s="94" t="e">
        <f>VLOOKUP(AA268,DESPESAS!$A$2:$C$319,3,FALSE)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10"/>
      <c r="E269" s="95">
        <f>CAZUL!B266</f>
        <v>0</v>
      </c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VLOOKUP(AA269,DESPESAS!$A$2:$B$309,2,FALSE)</f>
        <v>#N/A</v>
      </c>
      <c r="K269" s="94" t="e">
        <f>VLOOKUP(AA269,DESPESAS!$A$2:$C$319,3,FALSE)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10"/>
      <c r="E270" s="95">
        <f>CAZUL!B267</f>
        <v>0</v>
      </c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VLOOKUP(AA270,DESPESAS!$A$2:$B$309,2,FALSE)</f>
        <v>#N/A</v>
      </c>
      <c r="K270" s="94" t="e">
        <f>VLOOKUP(AA270,DESPESAS!$A$2:$C$319,3,FALSE)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10"/>
      <c r="E271" s="95">
        <f>CAZUL!B268</f>
        <v>0</v>
      </c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VLOOKUP(AA271,DESPESAS!$A$2:$B$309,2,FALSE)</f>
        <v>#N/A</v>
      </c>
      <c r="K271" s="94" t="e">
        <f>VLOOKUP(AA271,DESPESAS!$A$2:$C$319,3,FALSE)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10"/>
      <c r="E272" s="95">
        <f>CAZUL!B269</f>
        <v>0</v>
      </c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VLOOKUP(AA272,DESPESAS!$A$2:$B$309,2,FALSE)</f>
        <v>#N/A</v>
      </c>
      <c r="K272" s="94" t="e">
        <f>VLOOKUP(AA272,DESPESAS!$A$2:$C$319,3,FALSE)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10"/>
      <c r="E273" s="95">
        <f>CAZUL!B270</f>
        <v>0</v>
      </c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VLOOKUP(AA273,DESPESAS!$A$2:$B$309,2,FALSE)</f>
        <v>#N/A</v>
      </c>
      <c r="K273" s="94" t="e">
        <f>VLOOKUP(AA273,DESPESAS!$A$2:$C$319,3,FALSE)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10"/>
      <c r="E274" s="95">
        <f>CAZUL!B271</f>
        <v>0</v>
      </c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VLOOKUP(AA274,DESPESAS!$A$2:$B$309,2,FALSE)</f>
        <v>#N/A</v>
      </c>
      <c r="K274" s="94" t="e">
        <f>VLOOKUP(AA274,DESPESAS!$A$2:$C$319,3,FALSE)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10"/>
      <c r="E275" s="95">
        <f>CAZUL!B272</f>
        <v>0</v>
      </c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VLOOKUP(AA275,DESPESAS!$A$2:$B$309,2,FALSE)</f>
        <v>#N/A</v>
      </c>
      <c r="K275" s="94" t="e">
        <f>VLOOKUP(AA275,DESPESAS!$A$2:$C$319,3,FALSE)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10"/>
      <c r="E276" s="95">
        <f>CAZUL!B273</f>
        <v>0</v>
      </c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VLOOKUP(AA276,DESPESAS!$A$2:$B$309,2,FALSE)</f>
        <v>#N/A</v>
      </c>
      <c r="K276" s="94" t="e">
        <f>VLOOKUP(AA276,DESPESAS!$A$2:$C$319,3,FALSE)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10"/>
      <c r="E277" s="95">
        <f>CAZUL!B274</f>
        <v>0</v>
      </c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VLOOKUP(AA277,DESPESAS!$A$2:$B$309,2,FALSE)</f>
        <v>#N/A</v>
      </c>
      <c r="K277" s="94" t="e">
        <f>VLOOKUP(AA277,DESPESAS!$A$2:$C$319,3,FALSE)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10"/>
      <c r="E278" s="95">
        <f>CAZUL!B275</f>
        <v>0</v>
      </c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VLOOKUP(AA278,DESPESAS!$A$2:$B$309,2,FALSE)</f>
        <v>#N/A</v>
      </c>
      <c r="K278" s="94" t="e">
        <f>VLOOKUP(AA278,DESPESAS!$A$2:$C$319,3,FALSE)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10"/>
      <c r="E279" s="95">
        <f>CAZUL!B276</f>
        <v>0</v>
      </c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VLOOKUP(AA279,DESPESAS!$A$2:$B$309,2,FALSE)</f>
        <v>#N/A</v>
      </c>
      <c r="K279" s="94" t="e">
        <f>VLOOKUP(AA279,DESPESAS!$A$2:$C$319,3,FALSE)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10"/>
      <c r="E280" s="95">
        <f>CAZUL!B277</f>
        <v>0</v>
      </c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VLOOKUP(AA280,DESPESAS!$A$2:$B$309,2,FALSE)</f>
        <v>#N/A</v>
      </c>
      <c r="K280" s="94" t="e">
        <f>VLOOKUP(AA280,DESPESAS!$A$2:$C$319,3,FALSE)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10"/>
      <c r="E281" s="95">
        <f>CAZUL!B278</f>
        <v>0</v>
      </c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VLOOKUP(AA281,DESPESAS!$A$2:$B$309,2,FALSE)</f>
        <v>#N/A</v>
      </c>
      <c r="K281" s="94" t="e">
        <f>VLOOKUP(AA281,DESPESAS!$A$2:$C$319,3,FALSE)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10"/>
      <c r="E282" s="95">
        <f>CAZUL!B279</f>
        <v>0</v>
      </c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VLOOKUP(AA282,DESPESAS!$A$2:$B$309,2,FALSE)</f>
        <v>#N/A</v>
      </c>
      <c r="K282" s="94" t="e">
        <f>VLOOKUP(AA282,DESPESAS!$A$2:$C$319,3,FALSE)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10"/>
      <c r="E283" s="95">
        <f>CAZUL!B280</f>
        <v>0</v>
      </c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VLOOKUP(AA283,DESPESAS!$A$2:$B$309,2,FALSE)</f>
        <v>#N/A</v>
      </c>
      <c r="K283" s="94" t="e">
        <f>VLOOKUP(AA283,DESPESAS!$A$2:$C$319,3,FALSE)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10"/>
      <c r="E284" s="95">
        <f>CAZUL!B281</f>
        <v>0</v>
      </c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VLOOKUP(AA284,DESPESAS!$A$2:$B$309,2,FALSE)</f>
        <v>#N/A</v>
      </c>
      <c r="K284" s="94" t="e">
        <f>VLOOKUP(AA284,DESPESAS!$A$2:$C$319,3,FALSE)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10"/>
      <c r="E285" s="95">
        <f>CAZUL!B282</f>
        <v>0</v>
      </c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VLOOKUP(AA285,DESPESAS!$A$2:$B$309,2,FALSE)</f>
        <v>#N/A</v>
      </c>
      <c r="K285" s="94" t="e">
        <f>VLOOKUP(AA285,DESPESAS!$A$2:$C$319,3,FALSE)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10"/>
      <c r="E286" s="95">
        <f>CAZUL!B283</f>
        <v>0</v>
      </c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VLOOKUP(AA286,DESPESAS!$A$2:$B$309,2,FALSE)</f>
        <v>#N/A</v>
      </c>
      <c r="K286" s="94" t="e">
        <f>VLOOKUP(AA286,DESPESAS!$A$2:$C$319,3,FALSE)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10"/>
      <c r="E287" s="95">
        <f>CAZUL!B284</f>
        <v>0</v>
      </c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VLOOKUP(AA287,DESPESAS!$A$2:$B$309,2,FALSE)</f>
        <v>#N/A</v>
      </c>
      <c r="K287" s="94" t="e">
        <f>VLOOKUP(AA287,DESPESAS!$A$2:$C$319,3,FALSE)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10"/>
      <c r="E288" s="95">
        <f>CAZUL!B285</f>
        <v>0</v>
      </c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VLOOKUP(AA288,DESPESAS!$A$2:$B$309,2,FALSE)</f>
        <v>#N/A</v>
      </c>
      <c r="K288" s="94" t="e">
        <f>VLOOKUP(AA288,DESPESAS!$A$2:$C$319,3,FALSE)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10"/>
      <c r="E289" s="95">
        <f>CAZUL!B286</f>
        <v>0</v>
      </c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VLOOKUP(AA289,DESPESAS!$A$2:$B$309,2,FALSE)</f>
        <v>#N/A</v>
      </c>
      <c r="K289" s="94" t="e">
        <f>VLOOKUP(AA289,DESPESAS!$A$2:$C$319,3,FALSE)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10"/>
      <c r="E290" s="95">
        <f>CAZUL!B287</f>
        <v>0</v>
      </c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VLOOKUP(AA290,DESPESAS!$A$2:$B$309,2,FALSE)</f>
        <v>#N/A</v>
      </c>
      <c r="K290" s="94" t="e">
        <f>VLOOKUP(AA290,DESPESAS!$A$2:$C$319,3,FALSE)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10"/>
      <c r="E291" s="95">
        <f>CAZUL!B288</f>
        <v>0</v>
      </c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VLOOKUP(AA291,DESPESAS!$A$2:$B$309,2,FALSE)</f>
        <v>#N/A</v>
      </c>
      <c r="K291" s="94" t="e">
        <f>VLOOKUP(AA291,DESPESAS!$A$2:$C$319,3,FALSE)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10"/>
      <c r="E292" s="95">
        <f>CAZUL!B289</f>
        <v>0</v>
      </c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VLOOKUP(AA292,DESPESAS!$A$2:$B$309,2,FALSE)</f>
        <v>#N/A</v>
      </c>
      <c r="K292" s="94" t="e">
        <f>VLOOKUP(AA292,DESPESAS!$A$2:$C$319,3,FALSE)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10"/>
      <c r="E293" s="95">
        <f>CAZUL!B290</f>
        <v>0</v>
      </c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VLOOKUP(AA293,DESPESAS!$A$2:$B$309,2,FALSE)</f>
        <v>#N/A</v>
      </c>
      <c r="K293" s="94" t="e">
        <f>VLOOKUP(AA293,DESPESAS!$A$2:$C$319,3,FALSE)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10"/>
      <c r="E294" s="95">
        <f>CAZUL!B291</f>
        <v>0</v>
      </c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VLOOKUP(AA294,DESPESAS!$A$2:$B$309,2,FALSE)</f>
        <v>#N/A</v>
      </c>
      <c r="K294" s="94" t="e">
        <f>VLOOKUP(AA294,DESPESAS!$A$2:$C$319,3,FALSE)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10"/>
      <c r="E295" s="95">
        <f>CAZUL!B292</f>
        <v>0</v>
      </c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VLOOKUP(AA295,DESPESAS!$A$2:$B$309,2,FALSE)</f>
        <v>#N/A</v>
      </c>
      <c r="K295" s="94" t="e">
        <f>VLOOKUP(AA295,DESPESAS!$A$2:$C$319,3,FALSE)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10"/>
      <c r="E296" s="95">
        <f>CAZUL!B293</f>
        <v>0</v>
      </c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VLOOKUP(AA296,DESPESAS!$A$2:$B$309,2,FALSE)</f>
        <v>#N/A</v>
      </c>
      <c r="K296" s="94" t="e">
        <f>VLOOKUP(AA296,DESPESAS!$A$2:$C$319,3,FALSE)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10"/>
      <c r="E297" s="95">
        <f>CAZUL!B294</f>
        <v>0</v>
      </c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VLOOKUP(AA297,DESPESAS!$A$2:$B$309,2,FALSE)</f>
        <v>#N/A</v>
      </c>
      <c r="K297" s="94" t="e">
        <f>VLOOKUP(AA297,DESPESAS!$A$2:$C$319,3,FALSE)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10"/>
      <c r="E298" s="95">
        <f>CAZUL!B295</f>
        <v>0</v>
      </c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VLOOKUP(AA298,DESPESAS!$A$2:$B$309,2,FALSE)</f>
        <v>#N/A</v>
      </c>
      <c r="K298" s="94" t="e">
        <f>VLOOKUP(AA298,DESPESAS!$A$2:$C$319,3,FALSE)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10"/>
      <c r="E299" s="95">
        <f>CAZUL!B296</f>
        <v>0</v>
      </c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VLOOKUP(AA299,DESPESAS!$A$2:$B$309,2,FALSE)</f>
        <v>#N/A</v>
      </c>
      <c r="K299" s="94" t="e">
        <f>VLOOKUP(AA299,DESPESAS!$A$2:$C$319,3,FALSE)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10"/>
      <c r="E300" s="95">
        <f>CAZUL!B297</f>
        <v>0</v>
      </c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VLOOKUP(AA300,DESPESAS!$A$2:$B$309,2,FALSE)</f>
        <v>#N/A</v>
      </c>
      <c r="K300" s="94" t="e">
        <f>VLOOKUP(AA300,DESPESAS!$A$2:$C$319,3,FALSE)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10"/>
      <c r="E301" s="95">
        <f>CAZUL!B298</f>
        <v>0</v>
      </c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VLOOKUP(AA301,DESPESAS!$A$2:$B$309,2,FALSE)</f>
        <v>#N/A</v>
      </c>
      <c r="K301" s="94" t="e">
        <f>VLOOKUP(AA301,DESPESAS!$A$2:$C$319,3,FALSE)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10"/>
      <c r="E302" s="95">
        <f>CAZUL!B299</f>
        <v>0</v>
      </c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VLOOKUP(AA302,DESPESAS!$A$2:$B$309,2,FALSE)</f>
        <v>#N/A</v>
      </c>
      <c r="K302" s="94" t="e">
        <f>VLOOKUP(AA302,DESPESAS!$A$2:$C$319,3,FALSE)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10"/>
      <c r="E303" s="95">
        <f>CAZUL!B300</f>
        <v>0</v>
      </c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VLOOKUP(AA303,DESPESAS!$A$2:$B$309,2,FALSE)</f>
        <v>#N/A</v>
      </c>
      <c r="K303" s="94" t="e">
        <f>VLOOKUP(AA303,DESPESAS!$A$2:$C$319,3,FALSE)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10"/>
      <c r="E304" s="95">
        <f>CAZUL!B301</f>
        <v>0</v>
      </c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VLOOKUP(AA304,DESPESAS!$A$2:$B$309,2,FALSE)</f>
        <v>#N/A</v>
      </c>
      <c r="K304" s="94" t="e">
        <f>VLOOKUP(AA304,DESPESAS!$A$2:$C$319,3,FALSE)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10"/>
      <c r="E305" s="95">
        <f>CAZUL!B302</f>
        <v>0</v>
      </c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VLOOKUP(AA305,DESPESAS!$A$2:$B$309,2,FALSE)</f>
        <v>#N/A</v>
      </c>
      <c r="K305" s="94" t="e">
        <f>VLOOKUP(AA305,DESPESAS!$A$2:$C$319,3,FALSE)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10"/>
      <c r="E306" s="95">
        <f>CAZUL!B303</f>
        <v>0</v>
      </c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VLOOKUP(AA306,DESPESAS!$A$2:$B$309,2,FALSE)</f>
        <v>#N/A</v>
      </c>
      <c r="K306" s="94" t="e">
        <f>VLOOKUP(AA306,DESPESAS!$A$2:$C$319,3,FALSE)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10"/>
      <c r="E307" s="95">
        <f>CAZUL!B304</f>
        <v>0</v>
      </c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VLOOKUP(AA307,DESPESAS!$A$2:$B$309,2,FALSE)</f>
        <v>#N/A</v>
      </c>
      <c r="K307" s="94" t="e">
        <f>VLOOKUP(AA307,DESPESAS!$A$2:$C$319,3,FALSE)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10"/>
      <c r="E308" s="95">
        <f>CAZUL!B305</f>
        <v>0</v>
      </c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VLOOKUP(AA308,DESPESAS!$A$2:$B$309,2,FALSE)</f>
        <v>#N/A</v>
      </c>
      <c r="K308" s="94" t="e">
        <f>VLOOKUP(AA308,DESPESAS!$A$2:$C$319,3,FALSE)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10"/>
      <c r="E309" s="95">
        <f>CAZUL!B306</f>
        <v>0</v>
      </c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VLOOKUP(AA309,DESPESAS!$A$2:$B$309,2,FALSE)</f>
        <v>#N/A</v>
      </c>
      <c r="K309" s="94" t="e">
        <f>VLOOKUP(AA309,DESPESAS!$A$2:$C$319,3,FALSE)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10"/>
      <c r="E310" s="95">
        <f>CAZUL!B307</f>
        <v>0</v>
      </c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VLOOKUP(AA310,DESPESAS!$A$2:$B$309,2,FALSE)</f>
        <v>#N/A</v>
      </c>
      <c r="K310" s="94" t="e">
        <f>VLOOKUP(AA310,DESPESAS!$A$2:$C$319,3,FALSE)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10"/>
      <c r="E311" s="95">
        <f>CAZUL!B308</f>
        <v>0</v>
      </c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VLOOKUP(AA311,DESPESAS!$A$2:$B$309,2,FALSE)</f>
        <v>#N/A</v>
      </c>
      <c r="K311" s="94" t="e">
        <f>VLOOKUP(AA311,DESPESAS!$A$2:$C$319,3,FALSE)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10"/>
      <c r="E312" s="95">
        <f>CAZUL!B309</f>
        <v>0</v>
      </c>
      <c r="F312" s="96">
        <f>CAZUL!N309</f>
        <v>0</v>
      </c>
      <c r="G312" s="97">
        <f>DESPESAS!D110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VLOOKUP(AA312,DESPESAS!$A$2:$B$309,2,FALSE)</f>
        <v>#N/A</v>
      </c>
      <c r="K312" s="94" t="e">
        <f>VLOOKUP(AA312,DESPESAS!$A$2:$C$319,3,FALSE)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DESPESAS!E110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10"/>
      <c r="E313" s="95">
        <f>CAZUL!B310</f>
        <v>0</v>
      </c>
      <c r="F313" s="96">
        <f>CAZUL!N310</f>
        <v>0</v>
      </c>
      <c r="G313" s="97">
        <f>DESPESAS!D111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VLOOKUP(AA313,DESPESAS!$A$2:$B$309,2,FALSE)</f>
        <v>#N/A</v>
      </c>
      <c r="K313" s="94" t="e">
        <f>VLOOKUP(AA313,DESPESAS!$A$2:$C$319,3,FALSE)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DESPESAS!E111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10"/>
      <c r="E314" s="95">
        <f>CAZUL!B311</f>
        <v>0</v>
      </c>
      <c r="F314" s="96">
        <f>CAZUL!N311</f>
        <v>0</v>
      </c>
      <c r="G314" s="97">
        <f>DESPESAS!D112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VLOOKUP(AA314,DESPESAS!$A$2:$B$309,2,FALSE)</f>
        <v>#N/A</v>
      </c>
      <c r="K314" s="94" t="e">
        <f>VLOOKUP(AA314,DESPESAS!$A$2:$C$319,3,FALSE)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DESPESAS!E112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10"/>
      <c r="E315" s="95">
        <f>CAZUL!B312</f>
        <v>0</v>
      </c>
      <c r="F315" s="96">
        <f>CAZUL!N312</f>
        <v>0</v>
      </c>
      <c r="G315" s="97">
        <f>DESPESAS!D113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VLOOKUP(AA315,DESPESAS!$A$2:$B$309,2,FALSE)</f>
        <v>#N/A</v>
      </c>
      <c r="K315" s="94" t="e">
        <f>VLOOKUP(AA315,DESPESAS!$A$2:$C$319,3,FALSE)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DESPESAS!E113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10"/>
      <c r="E316" s="95">
        <f>CAZUL!B313</f>
        <v>0</v>
      </c>
      <c r="F316" s="96">
        <f>CAZUL!N313</f>
        <v>0</v>
      </c>
      <c r="G316" s="97">
        <f>DESPESAS!D114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VLOOKUP(AA316,DESPESAS!$A$2:$B$309,2,FALSE)</f>
        <v>#N/A</v>
      </c>
      <c r="K316" s="94" t="e">
        <f>VLOOKUP(AA316,DESPESAS!$A$2:$C$319,3,FALSE)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DESPESAS!E114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10"/>
      <c r="E317" s="95">
        <f>CAZUL!B314</f>
        <v>0</v>
      </c>
      <c r="F317" s="96">
        <f>CAZUL!N314</f>
        <v>0</v>
      </c>
      <c r="G317" s="97">
        <f>DESPESAS!D115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VLOOKUP(AA317,DESPESAS!$A$2:$B$309,2,FALSE)</f>
        <v>#N/A</v>
      </c>
      <c r="K317" s="94" t="e">
        <f>VLOOKUP(AA317,DESPESAS!$A$2:$C$319,3,FALSE)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DESPESAS!E115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10"/>
      <c r="E318" s="95">
        <f>CAZUL!B315</f>
        <v>0</v>
      </c>
      <c r="F318" s="96">
        <f>CAZUL!N315</f>
        <v>0</v>
      </c>
      <c r="G318" s="97">
        <f>DESPESAS!D116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VLOOKUP(AA318,DESPESAS!$A$2:$B$309,2,FALSE)</f>
        <v>#N/A</v>
      </c>
      <c r="K318" s="94" t="e">
        <f>VLOOKUP(AA318,DESPESAS!$A$2:$C$319,3,FALSE)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DESPESAS!E116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10"/>
      <c r="E319" s="95">
        <f>CAZUL!B316</f>
        <v>0</v>
      </c>
      <c r="F319" s="96">
        <f>CAZUL!N316</f>
        <v>0</v>
      </c>
      <c r="G319" s="97">
        <f>DESPESAS!D117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VLOOKUP(AA319,DESPESAS!$A$2:$B$309,2,FALSE)</f>
        <v>#N/A</v>
      </c>
      <c r="K319" s="94" t="e">
        <f>VLOOKUP(AA319,DESPESAS!$A$2:$C$319,3,FALSE)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DESPESAS!E117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10"/>
      <c r="E320" s="95">
        <f>CAZUL!B317</f>
        <v>0</v>
      </c>
      <c r="F320" s="96">
        <f>CAZUL!N317</f>
        <v>0</v>
      </c>
      <c r="G320" s="97">
        <f>DESPESAS!D118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VLOOKUP(AA320,DESPESAS!$A$2:$B$309,2,FALSE)</f>
        <v>#N/A</v>
      </c>
      <c r="K320" s="94" t="e">
        <f>VLOOKUP(AA320,DESPESAS!$A$2:$C$319,3,FALSE)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DESPESAS!E118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10"/>
      <c r="E321" s="95">
        <f>CAZUL!B318</f>
        <v>0</v>
      </c>
      <c r="F321" s="96">
        <f>CAZUL!N318</f>
        <v>0</v>
      </c>
      <c r="G321" s="97">
        <f>DESPESAS!D119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VLOOKUP(AA321,DESPESAS!$A$2:$B$309,2,FALSE)</f>
        <v>#N/A</v>
      </c>
      <c r="K321" s="94" t="e">
        <f>VLOOKUP(AA321,DESPESAS!$A$2:$C$319,3,FALSE)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DESPESAS!E119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10"/>
      <c r="E322" s="95">
        <f>CAZUL!B319</f>
        <v>0</v>
      </c>
      <c r="F322" s="96">
        <f>CAZUL!N319</f>
        <v>0</v>
      </c>
      <c r="G322" s="97">
        <f>DESPESAS!D120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VLOOKUP(AA322,DESPESAS!$A$2:$B$309,2,FALSE)</f>
        <v>#N/A</v>
      </c>
      <c r="K322" s="94" t="e">
        <f>VLOOKUP(AA322,DESPESAS!$A$2:$C$319,3,FALSE)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DESPESAS!E120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10"/>
      <c r="E323" s="95">
        <f>CAZUL!B320</f>
        <v>0</v>
      </c>
      <c r="F323" s="96">
        <f>CAZUL!N320</f>
        <v>0</v>
      </c>
      <c r="G323" s="97">
        <f>DESPESAS!D121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VLOOKUP(AA323,DESPESAS!$A$2:$B$309,2,FALSE)</f>
        <v>#N/A</v>
      </c>
      <c r="K323" s="94" t="e">
        <f>VLOOKUP(AA323,DESPESAS!$A$2:$C$319,3,FALSE)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DESPESAS!E121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10"/>
      <c r="E324" s="95">
        <f>CAZUL!B321</f>
        <v>0</v>
      </c>
      <c r="F324" s="96">
        <f>CAZUL!N321</f>
        <v>0</v>
      </c>
      <c r="G324" s="97">
        <f>DESPESAS!D122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VLOOKUP(AA324,DESPESAS!$A$2:$B$309,2,FALSE)</f>
        <v>#N/A</v>
      </c>
      <c r="K324" s="94" t="e">
        <f>VLOOKUP(AA324,DESPESAS!$A$2:$C$319,3,FALSE)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DESPESAS!E122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10"/>
      <c r="E325" s="95">
        <f>CAZUL!B322</f>
        <v>0</v>
      </c>
      <c r="F325" s="96">
        <f>CAZUL!N322</f>
        <v>0</v>
      </c>
      <c r="G325" s="97">
        <f>DESPESAS!D123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VLOOKUP(AA325,DESPESAS!$A$2:$B$309,2,FALSE)</f>
        <v>#N/A</v>
      </c>
      <c r="K325" s="94" t="e">
        <f>VLOOKUP(AA325,DESPESAS!$A$2:$C$319,3,FALSE)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DESPESAS!E123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10"/>
      <c r="E326" s="95">
        <f>CAZUL!B323</f>
        <v>0</v>
      </c>
      <c r="F326" s="96">
        <f>CAZUL!N323</f>
        <v>0</v>
      </c>
      <c r="G326" s="97">
        <f>DESPESAS!D124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VLOOKUP(AA326,DESPESAS!$A$2:$B$309,2,FALSE)</f>
        <v>#N/A</v>
      </c>
      <c r="K326" s="94" t="e">
        <f>VLOOKUP(AA326,DESPESAS!$A$2:$C$319,3,FALSE)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DESPESAS!E124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10"/>
      <c r="E327" s="95">
        <f>CAZUL!B324</f>
        <v>0</v>
      </c>
      <c r="F327" s="96">
        <f>CAZUL!N324</f>
        <v>0</v>
      </c>
      <c r="G327" s="97">
        <f>DESPESAS!D125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VLOOKUP(AA327,DESPESAS!$A$2:$B$309,2,FALSE)</f>
        <v>#N/A</v>
      </c>
      <c r="K327" s="94" t="e">
        <f>VLOOKUP(AA327,DESPESAS!$A$2:$C$319,3,FALSE)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DESPESAS!E125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10"/>
      <c r="E328" s="95">
        <f>CAZUL!B325</f>
        <v>0</v>
      </c>
      <c r="F328" s="96">
        <f>CAZUL!N325</f>
        <v>0</v>
      </c>
      <c r="G328" s="97">
        <f>DESPESAS!D126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VLOOKUP(AA328,DESPESAS!$A$2:$B$309,2,FALSE)</f>
        <v>#N/A</v>
      </c>
      <c r="K328" s="94" t="e">
        <f>VLOOKUP(AA328,DESPESAS!$A$2:$C$319,3,FALSE)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DESPESAS!E126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10"/>
      <c r="E329" s="95">
        <f>CAZUL!B326</f>
        <v>0</v>
      </c>
      <c r="F329" s="96">
        <f>CAZUL!N326</f>
        <v>0</v>
      </c>
      <c r="G329" s="97">
        <f>DESPESAS!D127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VLOOKUP(AA329,DESPESAS!$A$2:$B$309,2,FALSE)</f>
        <v>#N/A</v>
      </c>
      <c r="K329" s="94" t="e">
        <f>VLOOKUP(AA329,DESPESAS!$A$2:$C$319,3,FALSE)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DESPESAS!E127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10"/>
      <c r="E330" s="95">
        <f>CAZUL!B327</f>
        <v>0</v>
      </c>
      <c r="F330" s="96">
        <f>CAZUL!N327</f>
        <v>0</v>
      </c>
      <c r="G330" s="97">
        <f>DESPESAS!D128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VLOOKUP(AA330,DESPESAS!$A$2:$B$309,2,FALSE)</f>
        <v>#N/A</v>
      </c>
      <c r="K330" s="94" t="e">
        <f>VLOOKUP(AA330,DESPESAS!$A$2:$C$319,3,FALSE)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DESPESAS!E128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10"/>
      <c r="E331" s="95">
        <f>CAZUL!B328</f>
        <v>0</v>
      </c>
      <c r="F331" s="96">
        <f>CAZUL!N328</f>
        <v>0</v>
      </c>
      <c r="G331" s="97">
        <f>DESPESAS!D129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VLOOKUP(AA331,DESPESAS!$A$2:$B$309,2,FALSE)</f>
        <v>#N/A</v>
      </c>
      <c r="K331" s="94" t="e">
        <f>VLOOKUP(AA331,DESPESAS!$A$2:$C$319,3,FALSE)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DESPESAS!E129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10"/>
      <c r="E332" s="95">
        <f>CAZUL!B329</f>
        <v>0</v>
      </c>
      <c r="F332" s="96">
        <f>CAZUL!N329</f>
        <v>0</v>
      </c>
      <c r="G332" s="97">
        <f>DESPESAS!D130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VLOOKUP(AA332,DESPESAS!$A$2:$B$309,2,FALSE)</f>
        <v>#N/A</v>
      </c>
      <c r="K332" s="94" t="e">
        <f>VLOOKUP(AA332,DESPESAS!$A$2:$C$319,3,FALSE)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DESPESAS!E130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10"/>
      <c r="E333" s="95">
        <f>CAZUL!B330</f>
        <v>0</v>
      </c>
      <c r="F333" s="96">
        <f>CAZUL!N330</f>
        <v>0</v>
      </c>
      <c r="G333" s="97">
        <f>DESPESAS!D131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VLOOKUP(AA333,DESPESAS!$A$2:$B$309,2,FALSE)</f>
        <v>#N/A</v>
      </c>
      <c r="K333" s="94" t="e">
        <f>VLOOKUP(AA333,DESPESAS!$A$2:$C$319,3,FALSE)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DESPESAS!E131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10"/>
      <c r="E334" s="95">
        <f>CAZUL!B331</f>
        <v>0</v>
      </c>
      <c r="F334" s="96">
        <f>CAZUL!N331</f>
        <v>0</v>
      </c>
      <c r="G334" s="97">
        <f>DESPESAS!D132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VLOOKUP(AA334,DESPESAS!$A$2:$B$309,2,FALSE)</f>
        <v>#N/A</v>
      </c>
      <c r="K334" s="94" t="e">
        <f>VLOOKUP(AA334,DESPESAS!$A$2:$C$319,3,FALSE)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DESPESAS!E132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10"/>
      <c r="E335" s="95">
        <f>CAZUL!B332</f>
        <v>0</v>
      </c>
      <c r="F335" s="96">
        <f>CAZUL!N332</f>
        <v>0</v>
      </c>
      <c r="G335" s="97">
        <f>DESPESAS!D133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VLOOKUP(AA335,DESPESAS!$A$2:$B$309,2,FALSE)</f>
        <v>#N/A</v>
      </c>
      <c r="K335" s="94" t="e">
        <f>VLOOKUP(AA335,DESPESAS!$A$2:$C$319,3,FALSE)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DESPESAS!E133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10"/>
      <c r="E336" s="95">
        <f>CAZUL!B333</f>
        <v>0</v>
      </c>
      <c r="F336" s="96">
        <f>CAZUL!N333</f>
        <v>0</v>
      </c>
      <c r="G336" s="97">
        <f>DESPESAS!D134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VLOOKUP(AA336,DESPESAS!$A$2:$B$309,2,FALSE)</f>
        <v>#N/A</v>
      </c>
      <c r="K336" s="94" t="e">
        <f>VLOOKUP(AA336,DESPESAS!$A$2:$C$319,3,FALSE)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DESPESAS!E134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10"/>
      <c r="E337" s="95">
        <f>CAZUL!B334</f>
        <v>0</v>
      </c>
      <c r="F337" s="96">
        <f>CAZUL!N334</f>
        <v>0</v>
      </c>
      <c r="G337" s="97">
        <f>DESPESAS!D135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VLOOKUP(AA337,DESPESAS!$A$2:$B$309,2,FALSE)</f>
        <v>#N/A</v>
      </c>
      <c r="K337" s="94" t="e">
        <f>VLOOKUP(AA337,DESPESAS!$A$2:$C$319,3,FALSE)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DESPESAS!E135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10"/>
      <c r="E338" s="95">
        <f>CAZUL!B335</f>
        <v>0</v>
      </c>
      <c r="F338" s="96">
        <f>CAZUL!N335</f>
        <v>0</v>
      </c>
      <c r="G338" s="97">
        <f>DESPESAS!D136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VLOOKUP(AA338,DESPESAS!$A$2:$B$309,2,FALSE)</f>
        <v>#N/A</v>
      </c>
      <c r="K338" s="94" t="e">
        <f>VLOOKUP(AA338,DESPESAS!$A$2:$C$319,3,FALSE)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DESPESAS!E136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10"/>
      <c r="E339" s="95">
        <f>CAZUL!B336</f>
        <v>0</v>
      </c>
      <c r="F339" s="96">
        <f>CAZUL!N336</f>
        <v>0</v>
      </c>
      <c r="G339" s="97">
        <f>DESPESAS!D137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VLOOKUP(AA339,DESPESAS!$A$2:$B$309,2,FALSE)</f>
        <v>#N/A</v>
      </c>
      <c r="K339" s="94" t="e">
        <f>VLOOKUP(AA339,DESPESAS!$A$2:$C$319,3,FALSE)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DESPESAS!E137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10"/>
      <c r="E340" s="95">
        <f>CAZUL!B337</f>
        <v>0</v>
      </c>
      <c r="F340" s="96">
        <f>CAZUL!N337</f>
        <v>0</v>
      </c>
      <c r="G340" s="97">
        <f>DESPESAS!D138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VLOOKUP(AA340,DESPESAS!$A$2:$B$309,2,FALSE)</f>
        <v>#N/A</v>
      </c>
      <c r="K340" s="94" t="e">
        <f>VLOOKUP(AA340,DESPESAS!$A$2:$C$319,3,FALSE)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DESPESAS!E138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10"/>
      <c r="E341" s="95">
        <f>CAZUL!B338</f>
        <v>0</v>
      </c>
      <c r="F341" s="96">
        <f>CAZUL!N338</f>
        <v>0</v>
      </c>
      <c r="G341" s="97">
        <f>DESPESAS!D139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VLOOKUP(AA341,DESPESAS!$A$2:$B$309,2,FALSE)</f>
        <v>#N/A</v>
      </c>
      <c r="K341" s="94" t="e">
        <f>VLOOKUP(AA341,DESPESAS!$A$2:$C$319,3,FALSE)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DESPESAS!E139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10"/>
      <c r="E342" s="95">
        <f>CAZUL!B339</f>
        <v>0</v>
      </c>
      <c r="F342" s="96">
        <f>CAZUL!N339</f>
        <v>0</v>
      </c>
      <c r="G342" s="97">
        <f>DESPESAS!D140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VLOOKUP(AA342,DESPESAS!$A$2:$B$309,2,FALSE)</f>
        <v>#N/A</v>
      </c>
      <c r="K342" s="94" t="e">
        <f>VLOOKUP(AA342,DESPESAS!$A$2:$C$319,3,FALSE)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DESPESAS!E140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10"/>
      <c r="E343" s="95">
        <f>CAZUL!B340</f>
        <v>0</v>
      </c>
      <c r="F343" s="96">
        <f>CAZUL!N340</f>
        <v>0</v>
      </c>
      <c r="G343" s="97">
        <f>DESPESAS!D141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VLOOKUP(AA343,DESPESAS!$A$2:$B$309,2,FALSE)</f>
        <v>#N/A</v>
      </c>
      <c r="K343" s="94" t="e">
        <f>VLOOKUP(AA343,DESPESAS!$A$2:$C$319,3,FALSE)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DESPESAS!E141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10"/>
      <c r="E344" s="95">
        <f>CAZUL!B341</f>
        <v>0</v>
      </c>
      <c r="F344" s="96">
        <f>CAZUL!N341</f>
        <v>0</v>
      </c>
      <c r="G344" s="97">
        <f>DESPESAS!D142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VLOOKUP(AA344,DESPESAS!$A$2:$B$309,2,FALSE)</f>
        <v>#N/A</v>
      </c>
      <c r="K344" s="94" t="e">
        <f>VLOOKUP(AA344,DESPESAS!$A$2:$C$319,3,FALSE)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DESPESAS!E142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10"/>
      <c r="E345" s="95">
        <f>CAZUL!B342</f>
        <v>0</v>
      </c>
      <c r="F345" s="96">
        <f>CAZUL!N342</f>
        <v>0</v>
      </c>
      <c r="G345" s="97">
        <f>DESPESAS!D143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VLOOKUP(AA345,DESPESAS!$A$2:$B$309,2,FALSE)</f>
        <v>#N/A</v>
      </c>
      <c r="K345" s="94" t="e">
        <f>VLOOKUP(AA345,DESPESAS!$A$2:$C$319,3,FALSE)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DESPESAS!E143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10"/>
      <c r="E346" s="95">
        <f>CAZUL!B343</f>
        <v>0</v>
      </c>
      <c r="F346" s="96">
        <f>CAZUL!N343</f>
        <v>0</v>
      </c>
      <c r="G346" s="97">
        <f>DESPESAS!D144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VLOOKUP(AA346,DESPESAS!$A$2:$B$309,2,FALSE)</f>
        <v>#N/A</v>
      </c>
      <c r="K346" s="94" t="e">
        <f>VLOOKUP(AA346,DESPESAS!$A$2:$C$319,3,FALSE)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DESPESAS!E144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10"/>
      <c r="E347" s="95">
        <f>CAZUL!B344</f>
        <v>0</v>
      </c>
      <c r="F347" s="96">
        <f>CAZUL!N344</f>
        <v>0</v>
      </c>
      <c r="G347" s="97">
        <f>DESPESAS!D145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VLOOKUP(AA347,DESPESAS!$A$2:$B$309,2,FALSE)</f>
        <v>#N/A</v>
      </c>
      <c r="K347" s="94" t="e">
        <f>VLOOKUP(AA347,DESPESAS!$A$2:$C$319,3,FALSE)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DESPESAS!E145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10"/>
      <c r="E348" s="95">
        <f>CAZUL!B345</f>
        <v>0</v>
      </c>
      <c r="F348" s="96">
        <f>CAZUL!N345</f>
        <v>0</v>
      </c>
      <c r="G348" s="97">
        <f>DESPESAS!D146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VLOOKUP(AA348,DESPESAS!$A$2:$B$309,2,FALSE)</f>
        <v>#N/A</v>
      </c>
      <c r="K348" s="94" t="e">
        <f>VLOOKUP(AA348,DESPESAS!$A$2:$C$319,3,FALSE)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DESPESAS!E146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10"/>
      <c r="E349" s="95">
        <f>CAZUL!B346</f>
        <v>0</v>
      </c>
      <c r="F349" s="96">
        <f>CAZUL!N346</f>
        <v>0</v>
      </c>
      <c r="G349" s="97">
        <f>DESPESAS!D147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VLOOKUP(AA349,DESPESAS!$A$2:$B$309,2,FALSE)</f>
        <v>#N/A</v>
      </c>
      <c r="K349" s="94" t="e">
        <f>VLOOKUP(AA349,DESPESAS!$A$2:$C$319,3,FALSE)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DESPESAS!E147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10"/>
      <c r="E350" s="95">
        <f>CAZUL!B347</f>
        <v>0</v>
      </c>
      <c r="F350" s="96">
        <f>CAZUL!N347</f>
        <v>0</v>
      </c>
      <c r="G350" s="97">
        <f>DESPESAS!D148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VLOOKUP(AA350,DESPESAS!$A$2:$B$309,2,FALSE)</f>
        <v>#N/A</v>
      </c>
      <c r="K350" s="94" t="e">
        <f>VLOOKUP(AA350,DESPESAS!$A$2:$C$319,3,FALSE)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DESPESAS!E148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10"/>
      <c r="E351" s="95">
        <f>CAZUL!B348</f>
        <v>0</v>
      </c>
      <c r="F351" s="96">
        <f>CAZUL!N348</f>
        <v>0</v>
      </c>
      <c r="G351" s="97">
        <f>DESPESAS!D149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VLOOKUP(AA351,DESPESAS!$A$2:$B$309,2,FALSE)</f>
        <v>#N/A</v>
      </c>
      <c r="K351" s="94" t="e">
        <f>VLOOKUP(AA351,DESPESAS!$A$2:$C$319,3,FALSE)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DESPESAS!E149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10"/>
      <c r="E352" s="95">
        <f>CAZUL!B349</f>
        <v>0</v>
      </c>
      <c r="F352" s="96">
        <f>CAZUL!N349</f>
        <v>0</v>
      </c>
      <c r="G352" s="97">
        <f>DESPESAS!D150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VLOOKUP(AA352,DESPESAS!$A$2:$B$309,2,FALSE)</f>
        <v>#N/A</v>
      </c>
      <c r="K352" s="94" t="e">
        <f>VLOOKUP(AA352,DESPESAS!$A$2:$C$319,3,FALSE)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DESPESAS!E150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10"/>
      <c r="E353" s="95">
        <f>CAZUL!B350</f>
        <v>0</v>
      </c>
      <c r="F353" s="96">
        <f>CAZUL!N350</f>
        <v>0</v>
      </c>
      <c r="G353" s="97">
        <f>DESPESAS!D151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VLOOKUP(AA353,DESPESAS!$A$2:$B$309,2,FALSE)</f>
        <v>#N/A</v>
      </c>
      <c r="K353" s="94" t="e">
        <f>VLOOKUP(AA353,DESPESAS!$A$2:$C$319,3,FALSE)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DESPESAS!E151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10"/>
      <c r="E354" s="95">
        <f>CAZUL!B351</f>
        <v>0</v>
      </c>
      <c r="F354" s="96">
        <f>CAZUL!N351</f>
        <v>0</v>
      </c>
      <c r="G354" s="97">
        <f>DESPESAS!D152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VLOOKUP(AA354,DESPESAS!$A$2:$B$309,2,FALSE)</f>
        <v>#N/A</v>
      </c>
      <c r="K354" s="94" t="e">
        <f>VLOOKUP(AA354,DESPESAS!$A$2:$C$319,3,FALSE)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DESPESAS!E152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10"/>
      <c r="E355" s="95">
        <f>CAZUL!B352</f>
        <v>0</v>
      </c>
      <c r="F355" s="96">
        <f>CAZUL!N352</f>
        <v>0</v>
      </c>
      <c r="G355" s="97">
        <f>DESPESAS!D153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VLOOKUP(AA355,DESPESAS!$A$2:$B$309,2,FALSE)</f>
        <v>#N/A</v>
      </c>
      <c r="K355" s="94" t="e">
        <f>VLOOKUP(AA355,DESPESAS!$A$2:$C$319,3,FALSE)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DESPESAS!E153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10"/>
      <c r="E356" s="95">
        <f>CAZUL!B353</f>
        <v>0</v>
      </c>
      <c r="F356" s="96">
        <f>CAZUL!N353</f>
        <v>0</v>
      </c>
      <c r="G356" s="97">
        <f>DESPESAS!D154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VLOOKUP(AA356,DESPESAS!$A$2:$B$309,2,FALSE)</f>
        <v>#N/A</v>
      </c>
      <c r="K356" s="94" t="e">
        <f>VLOOKUP(AA356,DESPESAS!$A$2:$C$319,3,FALSE)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DESPESAS!E154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10"/>
      <c r="E357" s="95">
        <f>CAZUL!B354</f>
        <v>0</v>
      </c>
      <c r="F357" s="96">
        <f>CAZUL!N354</f>
        <v>0</v>
      </c>
      <c r="G357" s="97">
        <f>DESPESAS!D155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VLOOKUP(AA357,DESPESAS!$A$2:$B$309,2,FALSE)</f>
        <v>#N/A</v>
      </c>
      <c r="K357" s="94" t="e">
        <f>VLOOKUP(AA357,DESPESAS!$A$2:$C$319,3,FALSE)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DESPESAS!E155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10"/>
      <c r="E358" s="95">
        <f>CAZUL!B355</f>
        <v>0</v>
      </c>
      <c r="F358" s="96">
        <f>CAZUL!N355</f>
        <v>0</v>
      </c>
      <c r="G358" s="97">
        <f>DESPESAS!D156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VLOOKUP(AA358,DESPESAS!$A$2:$B$309,2,FALSE)</f>
        <v>#N/A</v>
      </c>
      <c r="K358" s="94" t="e">
        <f>VLOOKUP(AA358,DESPESAS!$A$2:$C$319,3,FALSE)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DESPESAS!E156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10"/>
      <c r="E359" s="95">
        <f>CAZUL!B356</f>
        <v>0</v>
      </c>
      <c r="F359" s="96">
        <f>CAZUL!N356</f>
        <v>0</v>
      </c>
      <c r="G359" s="97">
        <f>DESPESAS!D157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VLOOKUP(AA359,DESPESAS!$A$2:$B$309,2,FALSE)</f>
        <v>#N/A</v>
      </c>
      <c r="K359" s="94" t="e">
        <f>VLOOKUP(AA359,DESPESAS!$A$2:$C$319,3,FALSE)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DESPESAS!E157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10"/>
      <c r="E360" s="95">
        <f>CAZUL!B357</f>
        <v>0</v>
      </c>
      <c r="F360" s="96">
        <f>CAZUL!N357</f>
        <v>0</v>
      </c>
      <c r="G360" s="97">
        <f>DESPESAS!D158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VLOOKUP(AA360,DESPESAS!$A$2:$B$309,2,FALSE)</f>
        <v>#N/A</v>
      </c>
      <c r="K360" s="94" t="e">
        <f>VLOOKUP(AA360,DESPESAS!$A$2:$C$319,3,FALSE)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DESPESAS!E158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10"/>
      <c r="E361" s="95">
        <f>CAZUL!B358</f>
        <v>0</v>
      </c>
      <c r="F361" s="96">
        <f>CAZUL!N358</f>
        <v>0</v>
      </c>
      <c r="G361" s="97">
        <f>DESPESAS!D159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VLOOKUP(AA361,DESPESAS!$A$2:$B$309,2,FALSE)</f>
        <v>#N/A</v>
      </c>
      <c r="K361" s="94" t="e">
        <f>VLOOKUP(AA361,DESPESAS!$A$2:$C$319,3,FALSE)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DESPESAS!E159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10"/>
      <c r="E362" s="95">
        <f>CAZUL!B359</f>
        <v>0</v>
      </c>
      <c r="F362" s="96">
        <f>CAZUL!N359</f>
        <v>0</v>
      </c>
      <c r="G362" s="97">
        <f>DESPESAS!D160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VLOOKUP(AA362,DESPESAS!$A$2:$B$309,2,FALSE)</f>
        <v>#N/A</v>
      </c>
      <c r="K362" s="94" t="e">
        <f>VLOOKUP(AA362,DESPESAS!$A$2:$C$319,3,FALSE)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DESPESAS!E160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10"/>
      <c r="E363" s="95">
        <f>CAZUL!B360</f>
        <v>0</v>
      </c>
      <c r="F363" s="96">
        <f>CAZUL!N360</f>
        <v>0</v>
      </c>
      <c r="G363" s="97">
        <f>DESPESAS!D161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VLOOKUP(AA363,DESPESAS!$A$2:$B$309,2,FALSE)</f>
        <v>#N/A</v>
      </c>
      <c r="K363" s="94" t="e">
        <f>VLOOKUP(AA363,DESPESAS!$A$2:$C$319,3,FALSE)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DESPESAS!E161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10"/>
      <c r="E364" s="95">
        <f>CAZUL!B361</f>
        <v>0</v>
      </c>
      <c r="F364" s="96">
        <f>CAZUL!N361</f>
        <v>0</v>
      </c>
      <c r="G364" s="97">
        <f>DESPESAS!D162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VLOOKUP(AA364,DESPESAS!$A$2:$B$309,2,FALSE)</f>
        <v>#N/A</v>
      </c>
      <c r="K364" s="94" t="e">
        <f>VLOOKUP(AA364,DESPESAS!$A$2:$C$319,3,FALSE)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DESPESAS!E162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10"/>
      <c r="E365" s="95">
        <f>CAZUL!B362</f>
        <v>0</v>
      </c>
      <c r="F365" s="96">
        <f>CAZUL!N362</f>
        <v>0</v>
      </c>
      <c r="G365" s="97">
        <f>DESPESAS!D163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VLOOKUP(AA365,DESPESAS!$A$2:$B$309,2,FALSE)</f>
        <v>#N/A</v>
      </c>
      <c r="K365" s="94" t="e">
        <f>VLOOKUP(AA365,DESPESAS!$A$2:$C$319,3,FALSE)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DESPESAS!E163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10"/>
      <c r="E366" s="95">
        <f>CAZUL!B363</f>
        <v>0</v>
      </c>
      <c r="F366" s="96">
        <f>CAZUL!N363</f>
        <v>0</v>
      </c>
      <c r="G366" s="97">
        <f>DESPESAS!D164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VLOOKUP(AA366,DESPESAS!$A$2:$B$309,2,FALSE)</f>
        <v>#N/A</v>
      </c>
      <c r="K366" s="94" t="e">
        <f>VLOOKUP(AA366,DESPESAS!$A$2:$C$319,3,FALSE)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DESPESAS!E164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10"/>
      <c r="E367" s="95">
        <f>CAZUL!B364</f>
        <v>0</v>
      </c>
      <c r="F367" s="96">
        <f>CAZUL!N364</f>
        <v>0</v>
      </c>
      <c r="G367" s="97">
        <f>DESPESAS!D165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VLOOKUP(AA367,DESPESAS!$A$2:$B$309,2,FALSE)</f>
        <v>#N/A</v>
      </c>
      <c r="K367" s="94" t="e">
        <f>VLOOKUP(AA367,DESPESAS!$A$2:$C$319,3,FALSE)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DESPESAS!E165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10"/>
      <c r="E368" s="95">
        <f>CAZUL!B365</f>
        <v>0</v>
      </c>
      <c r="F368" s="96">
        <f>CAZUL!N365</f>
        <v>0</v>
      </c>
      <c r="G368" s="97">
        <f>DESPESAS!D166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VLOOKUP(AA368,DESPESAS!$A$2:$B$309,2,FALSE)</f>
        <v>#N/A</v>
      </c>
      <c r="K368" s="94" t="e">
        <f>VLOOKUP(AA368,DESPESAS!$A$2:$C$319,3,FALSE)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DESPESAS!E166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10"/>
      <c r="E369" s="95">
        <f>CAZUL!B366</f>
        <v>0</v>
      </c>
      <c r="F369" s="96">
        <f>CAZUL!N366</f>
        <v>0</v>
      </c>
      <c r="G369" s="97">
        <f>DESPESAS!D167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VLOOKUP(AA369,DESPESAS!$A$2:$B$309,2,FALSE)</f>
        <v>#N/A</v>
      </c>
      <c r="K369" s="94" t="e">
        <f>VLOOKUP(AA369,DESPESAS!$A$2:$C$319,3,FALSE)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DESPESAS!E167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10"/>
      <c r="E370" s="95">
        <f>CAZUL!B367</f>
        <v>0</v>
      </c>
      <c r="F370" s="96">
        <f>CAZUL!N367</f>
        <v>0</v>
      </c>
      <c r="G370" s="97">
        <f>DESPESAS!D168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VLOOKUP(AA370,DESPESAS!$A$2:$B$309,2,FALSE)</f>
        <v>#N/A</v>
      </c>
      <c r="K370" s="94" t="e">
        <f>VLOOKUP(AA370,DESPESAS!$A$2:$C$319,3,FALSE)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DESPESAS!E168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10"/>
      <c r="E371" s="95">
        <f>CAZUL!B368</f>
        <v>0</v>
      </c>
      <c r="F371" s="96">
        <f>CAZUL!N368</f>
        <v>0</v>
      </c>
      <c r="G371" s="97">
        <f>DESPESAS!D169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VLOOKUP(AA371,DESPESAS!$A$2:$B$309,2,FALSE)</f>
        <v>#N/A</v>
      </c>
      <c r="K371" s="94" t="e">
        <f>VLOOKUP(AA371,DESPESAS!$A$2:$C$319,3,FALSE)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DESPESAS!E169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10"/>
      <c r="E372" s="95">
        <f>CAZUL!B369</f>
        <v>0</v>
      </c>
      <c r="F372" s="96">
        <f>CAZUL!N369</f>
        <v>0</v>
      </c>
      <c r="G372" s="97">
        <f>DESPESAS!D170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VLOOKUP(AA372,DESPESAS!$A$2:$B$309,2,FALSE)</f>
        <v>#N/A</v>
      </c>
      <c r="K372" s="94" t="e">
        <f>VLOOKUP(AA372,DESPESAS!$A$2:$C$319,3,FALSE)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DESPESAS!E170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10"/>
      <c r="E373" s="95">
        <f>CAZUL!B370</f>
        <v>0</v>
      </c>
      <c r="F373" s="96">
        <f>CAZUL!N370</f>
        <v>0</v>
      </c>
      <c r="G373" s="97">
        <f>DESPESAS!D171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VLOOKUP(AA373,DESPESAS!$A$2:$B$309,2,FALSE)</f>
        <v>#N/A</v>
      </c>
      <c r="K373" s="94" t="e">
        <f>VLOOKUP(AA373,DESPESAS!$A$2:$C$319,3,FALSE)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DESPESAS!E171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10"/>
      <c r="E374" s="95">
        <f>CAZUL!B371</f>
        <v>0</v>
      </c>
      <c r="F374" s="96">
        <f>CAZUL!N371</f>
        <v>0</v>
      </c>
      <c r="G374" s="97">
        <f>DESPESAS!D172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VLOOKUP(AA374,DESPESAS!$A$2:$B$309,2,FALSE)</f>
        <v>#N/A</v>
      </c>
      <c r="K374" s="94" t="e">
        <f>VLOOKUP(AA374,DESPESAS!$A$2:$C$319,3,FALSE)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DESPESAS!E172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10"/>
      <c r="E375" s="95">
        <f>CAZUL!B372</f>
        <v>0</v>
      </c>
      <c r="F375" s="96">
        <f>CAZUL!N372</f>
        <v>0</v>
      </c>
      <c r="G375" s="97">
        <f>DESPESAS!D173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VLOOKUP(AA375,DESPESAS!$A$2:$B$309,2,FALSE)</f>
        <v>#N/A</v>
      </c>
      <c r="K375" s="94" t="e">
        <f>VLOOKUP(AA375,DESPESAS!$A$2:$C$319,3,FALSE)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DESPESAS!E173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10"/>
      <c r="E376" s="95">
        <f>CAZUL!B373</f>
        <v>0</v>
      </c>
      <c r="F376" s="96">
        <f>CAZUL!N373</f>
        <v>0</v>
      </c>
      <c r="G376" s="97">
        <f>DESPESAS!D174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VLOOKUP(AA376,DESPESAS!$A$2:$B$309,2,FALSE)</f>
        <v>#N/A</v>
      </c>
      <c r="K376" s="94" t="e">
        <f>VLOOKUP(AA376,DESPESAS!$A$2:$C$319,3,FALSE)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DESPESAS!E174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10"/>
      <c r="E377" s="95">
        <f>CAZUL!B374</f>
        <v>0</v>
      </c>
      <c r="F377" s="96">
        <f>CAZUL!N374</f>
        <v>0</v>
      </c>
      <c r="G377" s="97">
        <f>DESPESAS!D175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VLOOKUP(AA377,DESPESAS!$A$2:$B$309,2,FALSE)</f>
        <v>#N/A</v>
      </c>
      <c r="K377" s="94" t="e">
        <f>VLOOKUP(AA377,DESPESAS!$A$2:$C$319,3,FALSE)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DESPESAS!E175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10"/>
      <c r="E378" s="95">
        <f>CAZUL!B375</f>
        <v>0</v>
      </c>
      <c r="F378" s="96">
        <f>CAZUL!N375</f>
        <v>0</v>
      </c>
      <c r="G378" s="97">
        <f>DESPESAS!D176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VLOOKUP(AA378,DESPESAS!$A$2:$B$309,2,FALSE)</f>
        <v>#N/A</v>
      </c>
      <c r="K378" s="94" t="e">
        <f>VLOOKUP(AA378,DESPESAS!$A$2:$C$319,3,FALSE)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DESPESAS!E176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10"/>
      <c r="E379" s="95">
        <f>CAZUL!B376</f>
        <v>0</v>
      </c>
      <c r="F379" s="96">
        <f>CAZUL!N376</f>
        <v>0</v>
      </c>
      <c r="G379" s="97">
        <f>DESPESAS!D177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VLOOKUP(AA379,DESPESAS!$A$2:$B$309,2,FALSE)</f>
        <v>#N/A</v>
      </c>
      <c r="K379" s="94" t="e">
        <f>VLOOKUP(AA379,DESPESAS!$A$2:$C$319,3,FALSE)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DESPESAS!E177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10"/>
      <c r="E380" s="95">
        <f>CAZUL!B377</f>
        <v>0</v>
      </c>
      <c r="F380" s="96">
        <f>CAZUL!N377</f>
        <v>0</v>
      </c>
      <c r="G380" s="97">
        <f>DESPESAS!D178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VLOOKUP(AA380,DESPESAS!$A$2:$B$309,2,FALSE)</f>
        <v>#N/A</v>
      </c>
      <c r="K380" s="94" t="e">
        <f>VLOOKUP(AA380,DESPESAS!$A$2:$C$319,3,FALSE)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DESPESAS!E178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10"/>
      <c r="E381" s="95">
        <f>CAZUL!B378</f>
        <v>0</v>
      </c>
      <c r="F381" s="96">
        <f>CAZUL!N378</f>
        <v>0</v>
      </c>
      <c r="G381" s="97">
        <f>DESPESAS!D179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VLOOKUP(AA381,DESPESAS!$A$2:$B$309,2,FALSE)</f>
        <v>#N/A</v>
      </c>
      <c r="K381" s="94" t="e">
        <f>VLOOKUP(AA381,DESPESAS!$A$2:$C$319,3,FALSE)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DESPESAS!E179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10"/>
      <c r="E382" s="95">
        <f>CAZUL!B379</f>
        <v>0</v>
      </c>
      <c r="F382" s="96">
        <f>CAZUL!N379</f>
        <v>0</v>
      </c>
      <c r="G382" s="97">
        <f>DESPESAS!D180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VLOOKUP(AA382,DESPESAS!$A$2:$B$309,2,FALSE)</f>
        <v>#N/A</v>
      </c>
      <c r="K382" s="94" t="e">
        <f>VLOOKUP(AA382,DESPESAS!$A$2:$C$319,3,FALSE)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DESPESAS!E180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10"/>
      <c r="E383" s="95">
        <f>CAZUL!B380</f>
        <v>0</v>
      </c>
      <c r="F383" s="96">
        <f>CAZUL!N380</f>
        <v>0</v>
      </c>
      <c r="G383" s="97">
        <f>DESPESAS!D181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VLOOKUP(AA383,DESPESAS!$A$2:$B$309,2,FALSE)</f>
        <v>#N/A</v>
      </c>
      <c r="K383" s="94" t="e">
        <f>VLOOKUP(AA383,DESPESAS!$A$2:$C$319,3,FALSE)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DESPESAS!E181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10"/>
      <c r="E384" s="95">
        <f>CAZUL!B381</f>
        <v>0</v>
      </c>
      <c r="F384" s="96">
        <f>CAZUL!N381</f>
        <v>0</v>
      </c>
      <c r="G384" s="97">
        <f>DESPESAS!D182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VLOOKUP(AA384,DESPESAS!$A$2:$B$309,2,FALSE)</f>
        <v>#N/A</v>
      </c>
      <c r="K384" s="94" t="e">
        <f>VLOOKUP(AA384,DESPESAS!$A$2:$C$319,3,FALSE)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DESPESAS!E182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10"/>
      <c r="E385" s="95">
        <f>CAZUL!B382</f>
        <v>0</v>
      </c>
      <c r="F385" s="96">
        <f>CAZUL!N382</f>
        <v>0</v>
      </c>
      <c r="G385" s="97">
        <f>DESPESAS!D183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VLOOKUP(AA385,DESPESAS!$A$2:$B$309,2,FALSE)</f>
        <v>#N/A</v>
      </c>
      <c r="K385" s="94" t="e">
        <f>VLOOKUP(AA385,DESPESAS!$A$2:$C$319,3,FALSE)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DESPESAS!E183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10"/>
      <c r="E386" s="95">
        <f>CAZUL!B383</f>
        <v>0</v>
      </c>
      <c r="F386" s="96">
        <f>CAZUL!N383</f>
        <v>0</v>
      </c>
      <c r="G386" s="97">
        <f>DESPESAS!D184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VLOOKUP(AA386,DESPESAS!$A$2:$B$309,2,FALSE)</f>
        <v>#N/A</v>
      </c>
      <c r="K386" s="94" t="e">
        <f>VLOOKUP(AA386,DESPESAS!$A$2:$C$319,3,FALSE)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DESPESAS!E184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10"/>
      <c r="E387" s="95">
        <f>CAZUL!B384</f>
        <v>0</v>
      </c>
      <c r="F387" s="96">
        <f>CAZUL!N384</f>
        <v>0</v>
      </c>
      <c r="G387" s="97">
        <f>DESPESAS!D185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VLOOKUP(AA387,DESPESAS!$A$2:$B$309,2,FALSE)</f>
        <v>#N/A</v>
      </c>
      <c r="K387" s="94" t="e">
        <f>VLOOKUP(AA387,DESPESAS!$A$2:$C$319,3,FALSE)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DESPESAS!E185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10"/>
      <c r="E388" s="95">
        <f>CAZUL!B385</f>
        <v>0</v>
      </c>
      <c r="F388" s="96">
        <f>CAZUL!N385</f>
        <v>0</v>
      </c>
      <c r="G388" s="97">
        <f>DESPESAS!D186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VLOOKUP(AA388,DESPESAS!$A$2:$B$309,2,FALSE)</f>
        <v>#N/A</v>
      </c>
      <c r="K388" s="94" t="e">
        <f>VLOOKUP(AA388,DESPESAS!$A$2:$C$319,3,FALSE)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DESPESAS!E186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10"/>
      <c r="E389" s="95">
        <f>CAZUL!B386</f>
        <v>0</v>
      </c>
      <c r="F389" s="96">
        <f>CAZUL!N386</f>
        <v>0</v>
      </c>
      <c r="G389" s="97">
        <f>DESPESAS!D187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VLOOKUP(AA389,DESPESAS!$A$2:$B$309,2,FALSE)</f>
        <v>#N/A</v>
      </c>
      <c r="K389" s="94" t="e">
        <f>VLOOKUP(AA389,DESPESAS!$A$2:$C$319,3,FALSE)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DESPESAS!E187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10"/>
      <c r="E390" s="95">
        <f>CAZUL!B387</f>
        <v>0</v>
      </c>
      <c r="F390" s="96">
        <f>CAZUL!N387</f>
        <v>0</v>
      </c>
      <c r="G390" s="97">
        <f>DESPESAS!D188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VLOOKUP(AA390,DESPESAS!$A$2:$B$309,2,FALSE)</f>
        <v>#N/A</v>
      </c>
      <c r="K390" s="94" t="e">
        <f>VLOOKUP(AA390,DESPESAS!$A$2:$C$319,3,FALSE)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DESPESAS!E188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10"/>
      <c r="E391" s="95">
        <f>CAZUL!B388</f>
        <v>0</v>
      </c>
      <c r="F391" s="96">
        <f>CAZUL!N388</f>
        <v>0</v>
      </c>
      <c r="G391" s="97">
        <f>DESPESAS!D189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VLOOKUP(AA391,DESPESAS!$A$2:$B$309,2,FALSE)</f>
        <v>#N/A</v>
      </c>
      <c r="K391" s="94" t="e">
        <f>VLOOKUP(AA391,DESPESAS!$A$2:$C$319,3,FALSE)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DESPESAS!E189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10"/>
      <c r="E392" s="95">
        <f>CAZUL!B389</f>
        <v>0</v>
      </c>
      <c r="F392" s="96">
        <f>CAZUL!N389</f>
        <v>0</v>
      </c>
      <c r="G392" s="97">
        <f>DESPESAS!D190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VLOOKUP(AA392,DESPESAS!$A$2:$B$309,2,FALSE)</f>
        <v>#N/A</v>
      </c>
      <c r="K392" s="94" t="e">
        <f>VLOOKUP(AA392,DESPESAS!$A$2:$C$319,3,FALSE)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DESPESAS!E190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10"/>
      <c r="E393" s="95">
        <f>CAZUL!B390</f>
        <v>0</v>
      </c>
      <c r="F393" s="96">
        <f>CAZUL!N390</f>
        <v>0</v>
      </c>
      <c r="G393" s="97">
        <f>DESPESAS!D191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VLOOKUP(AA393,DESPESAS!$A$2:$B$309,2,FALSE)</f>
        <v>#N/A</v>
      </c>
      <c r="K393" s="94" t="e">
        <f>VLOOKUP(AA393,DESPESAS!$A$2:$C$319,3,FALSE)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DESPESAS!E191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10"/>
      <c r="E394" s="95">
        <f>CAZUL!B391</f>
        <v>0</v>
      </c>
      <c r="F394" s="96">
        <f>CAZUL!N391</f>
        <v>0</v>
      </c>
      <c r="G394" s="97">
        <f>DESPESAS!D192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VLOOKUP(AA394,DESPESAS!$A$2:$B$309,2,FALSE)</f>
        <v>#N/A</v>
      </c>
      <c r="K394" s="94" t="e">
        <f>VLOOKUP(AA394,DESPESAS!$A$2:$C$319,3,FALSE)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DESPESAS!E192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10"/>
      <c r="E395" s="95">
        <f>CAZUL!B392</f>
        <v>0</v>
      </c>
      <c r="F395" s="96">
        <f>CAZUL!N392</f>
        <v>0</v>
      </c>
      <c r="G395" s="97">
        <f>DESPESAS!D193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VLOOKUP(AA395,DESPESAS!$A$2:$B$309,2,FALSE)</f>
        <v>#N/A</v>
      </c>
      <c r="K395" s="94" t="e">
        <f>VLOOKUP(AA395,DESPESAS!$A$2:$C$319,3,FALSE)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DESPESAS!E193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10"/>
      <c r="E396" s="95">
        <f>CAZUL!B393</f>
        <v>0</v>
      </c>
      <c r="F396" s="96">
        <f>CAZUL!N393</f>
        <v>0</v>
      </c>
      <c r="G396" s="97">
        <f>DESPESAS!D194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VLOOKUP(AA396,DESPESAS!$A$2:$B$309,2,FALSE)</f>
        <v>#N/A</v>
      </c>
      <c r="K396" s="94" t="e">
        <f>VLOOKUP(AA396,DESPESAS!$A$2:$C$319,3,FALSE)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DESPESAS!E194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10"/>
      <c r="E397" s="95">
        <f>CAZUL!B394</f>
        <v>0</v>
      </c>
      <c r="F397" s="96">
        <f>CAZUL!N394</f>
        <v>0</v>
      </c>
      <c r="G397" s="97">
        <f>DESPESAS!D195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VLOOKUP(AA397,DESPESAS!$A$2:$B$309,2,FALSE)</f>
        <v>#N/A</v>
      </c>
      <c r="K397" s="94" t="e">
        <f>VLOOKUP(AA397,DESPESAS!$A$2:$C$319,3,FALSE)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DESPESAS!E195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10"/>
      <c r="E398" s="95">
        <f>CAZUL!B395</f>
        <v>0</v>
      </c>
      <c r="F398" s="96">
        <f>CAZUL!N395</f>
        <v>0</v>
      </c>
      <c r="G398" s="97">
        <f>DESPESAS!D196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VLOOKUP(AA398,DESPESAS!$A$2:$B$309,2,FALSE)</f>
        <v>#N/A</v>
      </c>
      <c r="K398" s="94" t="e">
        <f>VLOOKUP(AA398,DESPESAS!$A$2:$C$319,3,FALSE)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DESPESAS!E196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10"/>
      <c r="E399" s="95">
        <f>CAZUL!B396</f>
        <v>0</v>
      </c>
      <c r="F399" s="96">
        <f>CAZUL!N396</f>
        <v>0</v>
      </c>
      <c r="G399" s="97">
        <f>DESPESAS!D197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VLOOKUP(AA399,DESPESAS!$A$2:$B$309,2,FALSE)</f>
        <v>#N/A</v>
      </c>
      <c r="K399" s="94" t="e">
        <f>VLOOKUP(AA399,DESPESAS!$A$2:$C$319,3,FALSE)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DESPESAS!E197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10"/>
      <c r="E400" s="95">
        <f>CAZUL!B397</f>
        <v>0</v>
      </c>
      <c r="F400" s="96">
        <f>CAZUL!N397</f>
        <v>0</v>
      </c>
      <c r="G400" s="97">
        <f>DESPESAS!D198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VLOOKUP(AA400,DESPESAS!$A$2:$B$309,2,FALSE)</f>
        <v>#N/A</v>
      </c>
      <c r="K400" s="94" t="e">
        <f>VLOOKUP(AA400,DESPESAS!$A$2:$C$319,3,FALSE)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DESPESAS!E198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10"/>
      <c r="E401" s="95">
        <f>CAZUL!B398</f>
        <v>0</v>
      </c>
      <c r="F401" s="96">
        <f>CAZUL!N398</f>
        <v>0</v>
      </c>
      <c r="G401" s="97">
        <f>DESPESAS!D199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VLOOKUP(AA401,DESPESAS!$A$2:$B$309,2,FALSE)</f>
        <v>#N/A</v>
      </c>
      <c r="K401" s="94" t="e">
        <f>VLOOKUP(AA401,DESPESAS!$A$2:$C$319,3,FALSE)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DESPESAS!E199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10"/>
      <c r="E402" s="95">
        <f>CAZUL!B399</f>
        <v>0</v>
      </c>
      <c r="F402" s="96">
        <f>CAZUL!N399</f>
        <v>0</v>
      </c>
      <c r="G402" s="97">
        <f>DESPESAS!D200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VLOOKUP(AA402,DESPESAS!$A$2:$B$309,2,FALSE)</f>
        <v>#N/A</v>
      </c>
      <c r="K402" s="94" t="e">
        <f>VLOOKUP(AA402,DESPESAS!$A$2:$C$319,3,FALSE)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DESPESAS!E200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10"/>
      <c r="E403" s="95">
        <f>CAZUL!B400</f>
        <v>0</v>
      </c>
      <c r="F403" s="96">
        <f>CAZUL!N400</f>
        <v>0</v>
      </c>
      <c r="G403" s="97">
        <f>DESPESAS!D201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VLOOKUP(AA403,DESPESAS!$A$2:$B$309,2,FALSE)</f>
        <v>#N/A</v>
      </c>
      <c r="K403" s="94" t="e">
        <f>VLOOKUP(AA403,DESPESAS!$A$2:$C$319,3,FALSE)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DESPESAS!E201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10"/>
      <c r="E404" s="95">
        <f>CAZUL!B401</f>
        <v>0</v>
      </c>
      <c r="F404" s="96">
        <f>CAZUL!N401</f>
        <v>0</v>
      </c>
      <c r="G404" s="97">
        <f>DESPESAS!D202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VLOOKUP(AA404,DESPESAS!$A$2:$B$309,2,FALSE)</f>
        <v>#N/A</v>
      </c>
      <c r="K404" s="94" t="e">
        <f>VLOOKUP(AA404,DESPESAS!$A$2:$C$319,3,FALSE)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DESPESAS!E202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10"/>
      <c r="E405" s="95">
        <f>CAZUL!B402</f>
        <v>0</v>
      </c>
      <c r="F405" s="96">
        <f>CAZUL!N402</f>
        <v>0</v>
      </c>
      <c r="G405" s="97">
        <f>DESPESAS!D203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VLOOKUP(AA405,DESPESAS!$A$2:$B$309,2,FALSE)</f>
        <v>#N/A</v>
      </c>
      <c r="K405" s="94" t="e">
        <f>VLOOKUP(AA405,DESPESAS!$A$2:$C$319,3,FALSE)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DESPESAS!E203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10"/>
      <c r="E406" s="95">
        <f>CAZUL!B403</f>
        <v>0</v>
      </c>
      <c r="F406" s="96">
        <f>CAZUL!N403</f>
        <v>0</v>
      </c>
      <c r="G406" s="97">
        <f>DESPESAS!D204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VLOOKUP(AA406,DESPESAS!$A$2:$B$309,2,FALSE)</f>
        <v>#N/A</v>
      </c>
      <c r="K406" s="94" t="e">
        <f>VLOOKUP(AA406,DESPESAS!$A$2:$C$319,3,FALSE)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DESPESAS!E204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10"/>
      <c r="E407" s="95">
        <f>CAZUL!B404</f>
        <v>0</v>
      </c>
      <c r="F407" s="96">
        <f>CAZUL!N404</f>
        <v>0</v>
      </c>
      <c r="G407" s="97">
        <f>DESPESAS!D205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VLOOKUP(AA407,DESPESAS!$A$2:$B$309,2,FALSE)</f>
        <v>#N/A</v>
      </c>
      <c r="K407" s="94" t="e">
        <f>VLOOKUP(AA407,DESPESAS!$A$2:$C$319,3,FALSE)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DESPESAS!E205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10"/>
      <c r="E408" s="95">
        <f>CAZUL!B405</f>
        <v>0</v>
      </c>
      <c r="F408" s="96">
        <f>CAZUL!N405</f>
        <v>0</v>
      </c>
      <c r="G408" s="97">
        <f>DESPESAS!D206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VLOOKUP(AA408,DESPESAS!$A$2:$B$309,2,FALSE)</f>
        <v>#N/A</v>
      </c>
      <c r="K408" s="94" t="e">
        <f>VLOOKUP(AA408,DESPESAS!$A$2:$C$319,3,FALSE)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DESPESAS!E206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10"/>
      <c r="E409" s="95">
        <f>CAZUL!B406</f>
        <v>0</v>
      </c>
      <c r="F409" s="96">
        <f>CAZUL!N406</f>
        <v>0</v>
      </c>
      <c r="G409" s="97">
        <f>DESPESAS!D207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VLOOKUP(AA409,DESPESAS!$A$2:$B$309,2,FALSE)</f>
        <v>#N/A</v>
      </c>
      <c r="K409" s="94" t="e">
        <f>VLOOKUP(AA409,DESPESAS!$A$2:$C$319,3,FALSE)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DESPESAS!E207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10"/>
      <c r="E410" s="95">
        <f>CAZUL!B407</f>
        <v>0</v>
      </c>
      <c r="F410" s="96">
        <f>CAZUL!N407</f>
        <v>0</v>
      </c>
      <c r="G410" s="97">
        <f>DESPESAS!D208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VLOOKUP(AA410,DESPESAS!$A$2:$B$309,2,FALSE)</f>
        <v>#N/A</v>
      </c>
      <c r="K410" s="94" t="e">
        <f>VLOOKUP(AA410,DESPESAS!$A$2:$C$319,3,FALSE)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DESPESAS!E208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10"/>
      <c r="E411" s="95">
        <f>CAZUL!B408</f>
        <v>0</v>
      </c>
      <c r="F411" s="96">
        <f>CAZUL!N408</f>
        <v>0</v>
      </c>
      <c r="G411" s="97">
        <f>DESPESAS!D209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VLOOKUP(AA411,DESPESAS!$A$2:$B$309,2,FALSE)</f>
        <v>#N/A</v>
      </c>
      <c r="K411" s="94" t="e">
        <f>VLOOKUP(AA411,DESPESAS!$A$2:$C$319,3,FALSE)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DESPESAS!E209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10"/>
      <c r="E412" s="95">
        <f>CAZUL!B409</f>
        <v>0</v>
      </c>
      <c r="F412" s="96">
        <f>CAZUL!N409</f>
        <v>0</v>
      </c>
      <c r="G412" s="97">
        <f>DESPESAS!D210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VLOOKUP(AA412,DESPESAS!$A$2:$B$309,2,FALSE)</f>
        <v>#N/A</v>
      </c>
      <c r="K412" s="94" t="e">
        <f>VLOOKUP(AA412,DESPESAS!$A$2:$C$319,3,FALSE)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DESPESAS!E210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10"/>
      <c r="E413" s="95">
        <f>CAZUL!B410</f>
        <v>0</v>
      </c>
      <c r="F413" s="96">
        <f>CAZUL!N410</f>
        <v>0</v>
      </c>
      <c r="G413" s="97">
        <f>DESPESAS!D211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VLOOKUP(AA413,DESPESAS!$A$2:$B$309,2,FALSE)</f>
        <v>#N/A</v>
      </c>
      <c r="K413" s="94" t="e">
        <f>VLOOKUP(AA413,DESPESAS!$A$2:$C$319,3,FALSE)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DESPESAS!E211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10"/>
      <c r="E414" s="95">
        <f>CAZUL!B411</f>
        <v>0</v>
      </c>
      <c r="F414" s="96">
        <f>CAZUL!N411</f>
        <v>0</v>
      </c>
      <c r="G414" s="97">
        <f>DESPESAS!D212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VLOOKUP(AA414,DESPESAS!$A$2:$B$309,2,FALSE)</f>
        <v>#N/A</v>
      </c>
      <c r="K414" s="94" t="e">
        <f>VLOOKUP(AA414,DESPESAS!$A$2:$C$319,3,FALSE)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DESPESAS!E212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10"/>
      <c r="E415" s="95">
        <f>CAZUL!B412</f>
        <v>0</v>
      </c>
      <c r="F415" s="96">
        <f>CAZUL!N412</f>
        <v>0</v>
      </c>
      <c r="G415" s="97">
        <f>DESPESAS!D213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VLOOKUP(AA415,DESPESAS!$A$2:$B$309,2,FALSE)</f>
        <v>#N/A</v>
      </c>
      <c r="K415" s="94" t="e">
        <f>VLOOKUP(AA415,DESPESAS!$A$2:$C$319,3,FALSE)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DESPESAS!E213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10"/>
      <c r="E416" s="95">
        <f>CAZUL!B413</f>
        <v>0</v>
      </c>
      <c r="F416" s="96">
        <f>CAZUL!N413</f>
        <v>0</v>
      </c>
      <c r="G416" s="97">
        <f>DESPESAS!D214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VLOOKUP(AA416,DESPESAS!$A$2:$B$309,2,FALSE)</f>
        <v>#N/A</v>
      </c>
      <c r="K416" s="94" t="e">
        <f>VLOOKUP(AA416,DESPESAS!$A$2:$C$319,3,FALSE)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DESPESAS!E214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10"/>
      <c r="E417" s="95">
        <f>CAZUL!B414</f>
        <v>0</v>
      </c>
      <c r="F417" s="96">
        <f>CAZUL!N414</f>
        <v>0</v>
      </c>
      <c r="G417" s="97">
        <f>DESPESAS!D215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VLOOKUP(AA417,DESPESAS!$A$2:$B$309,2,FALSE)</f>
        <v>#N/A</v>
      </c>
      <c r="K417" s="94" t="e">
        <f>VLOOKUP(AA417,DESPESAS!$A$2:$C$319,3,FALSE)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DESPESAS!E215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10"/>
      <c r="E418" s="95">
        <f>CAZUL!B415</f>
        <v>0</v>
      </c>
      <c r="F418" s="96">
        <f>CAZUL!N415</f>
        <v>0</v>
      </c>
      <c r="G418" s="97">
        <f>DESPESAS!D216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VLOOKUP(AA418,DESPESAS!$A$2:$B$309,2,FALSE)</f>
        <v>#N/A</v>
      </c>
      <c r="K418" s="94" t="e">
        <f>VLOOKUP(AA418,DESPESAS!$A$2:$C$319,3,FALSE)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DESPESAS!E216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10"/>
      <c r="E419" s="95">
        <f>CAZUL!B416</f>
        <v>0</v>
      </c>
      <c r="F419" s="96">
        <f>CAZUL!N416</f>
        <v>0</v>
      </c>
      <c r="G419" s="97">
        <f>DESPESAS!D217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VLOOKUP(AA419,DESPESAS!$A$2:$B$309,2,FALSE)</f>
        <v>#N/A</v>
      </c>
      <c r="K419" s="94" t="e">
        <f>VLOOKUP(AA419,DESPESAS!$A$2:$C$319,3,FALSE)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DESPESAS!E217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10"/>
      <c r="E420" s="95">
        <f>CAZUL!B417</f>
        <v>0</v>
      </c>
      <c r="F420" s="96">
        <f>CAZUL!N417</f>
        <v>0</v>
      </c>
      <c r="G420" s="97">
        <f>DESPESAS!D218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VLOOKUP(AA420,DESPESAS!$A$2:$B$309,2,FALSE)</f>
        <v>#N/A</v>
      </c>
      <c r="K420" s="94" t="e">
        <f>VLOOKUP(AA420,DESPESAS!$A$2:$C$319,3,FALSE)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DESPESAS!E218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10"/>
      <c r="E421" s="95">
        <f>CAZUL!B418</f>
        <v>0</v>
      </c>
      <c r="F421" s="96">
        <f>CAZUL!N418</f>
        <v>0</v>
      </c>
      <c r="G421" s="97">
        <f>DESPESAS!D219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VLOOKUP(AA421,DESPESAS!$A$2:$B$309,2,FALSE)</f>
        <v>#N/A</v>
      </c>
      <c r="K421" s="94" t="e">
        <f>VLOOKUP(AA421,DESPESAS!$A$2:$C$319,3,FALSE)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DESPESAS!E219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10"/>
      <c r="E422" s="95">
        <f>CAZUL!B419</f>
        <v>0</v>
      </c>
      <c r="F422" s="96">
        <f>CAZUL!N419</f>
        <v>0</v>
      </c>
      <c r="G422" s="97">
        <f>DESPESAS!D220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VLOOKUP(AA422,DESPESAS!$A$2:$B$309,2,FALSE)</f>
        <v>#N/A</v>
      </c>
      <c r="K422" s="94" t="e">
        <f>VLOOKUP(AA422,DESPESAS!$A$2:$C$319,3,FALSE)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DESPESAS!E220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10"/>
      <c r="E423" s="95">
        <f>CAZUL!B420</f>
        <v>0</v>
      </c>
      <c r="F423" s="96">
        <f>CAZUL!N420</f>
        <v>0</v>
      </c>
      <c r="G423" s="97">
        <f>DESPESAS!D221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VLOOKUP(AA423,DESPESAS!$A$2:$B$309,2,FALSE)</f>
        <v>#N/A</v>
      </c>
      <c r="K423" s="94" t="e">
        <f>VLOOKUP(AA423,DESPESAS!$A$2:$C$319,3,FALSE)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DESPESAS!E221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10"/>
      <c r="E424" s="95">
        <f>CAZUL!B421</f>
        <v>0</v>
      </c>
      <c r="F424" s="96">
        <f>CAZUL!N421</f>
        <v>0</v>
      </c>
      <c r="G424" s="97">
        <f>DESPESAS!D222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VLOOKUP(AA424,DESPESAS!$A$2:$B$309,2,FALSE)</f>
        <v>#N/A</v>
      </c>
      <c r="K424" s="94" t="e">
        <f>VLOOKUP(AA424,DESPESAS!$A$2:$C$319,3,FALSE)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DESPESAS!E222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10"/>
      <c r="E425" s="95">
        <f>CAZUL!B422</f>
        <v>0</v>
      </c>
      <c r="F425" s="96">
        <f>CAZUL!N422</f>
        <v>0</v>
      </c>
      <c r="G425" s="97">
        <f>DESPESAS!D223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VLOOKUP(AA425,DESPESAS!$A$2:$B$309,2,FALSE)</f>
        <v>#N/A</v>
      </c>
      <c r="K425" s="94" t="e">
        <f>VLOOKUP(AA425,DESPESAS!$A$2:$C$319,3,FALSE)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DESPESAS!E223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10"/>
      <c r="E426" s="95">
        <f>CAZUL!B423</f>
        <v>0</v>
      </c>
      <c r="F426" s="96">
        <f>CAZUL!N423</f>
        <v>0</v>
      </c>
      <c r="G426" s="97">
        <f>DESPESAS!D224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VLOOKUP(AA426,DESPESAS!$A$2:$B$309,2,FALSE)</f>
        <v>#N/A</v>
      </c>
      <c r="K426" s="94" t="e">
        <f>VLOOKUP(AA426,DESPESAS!$A$2:$C$319,3,FALSE)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DESPESAS!E224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10"/>
      <c r="E427" s="95">
        <f>CAZUL!B424</f>
        <v>0</v>
      </c>
      <c r="F427" s="96">
        <f>CAZUL!N424</f>
        <v>0</v>
      </c>
      <c r="G427" s="97">
        <f>DESPESAS!D225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VLOOKUP(AA427,DESPESAS!$A$2:$B$309,2,FALSE)</f>
        <v>#N/A</v>
      </c>
      <c r="K427" s="94" t="e">
        <f>VLOOKUP(AA427,DESPESAS!$A$2:$C$319,3,FALSE)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DESPESAS!E225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10"/>
      <c r="E428" s="95">
        <f>CAZUL!B425</f>
        <v>0</v>
      </c>
      <c r="F428" s="96">
        <f>CAZUL!N425</f>
        <v>0</v>
      </c>
      <c r="G428" s="97">
        <f>DESPESAS!D226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VLOOKUP(AA428,DESPESAS!$A$2:$B$309,2,FALSE)</f>
        <v>#N/A</v>
      </c>
      <c r="K428" s="94" t="e">
        <f>VLOOKUP(AA428,DESPESAS!$A$2:$C$319,3,FALSE)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DESPESAS!E226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10"/>
      <c r="E429" s="95">
        <f>CAZUL!B426</f>
        <v>0</v>
      </c>
      <c r="F429" s="96">
        <f>CAZUL!N426</f>
        <v>0</v>
      </c>
      <c r="G429" s="97">
        <f>DESPESAS!D227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VLOOKUP(AA429,DESPESAS!$A$2:$B$309,2,FALSE)</f>
        <v>#N/A</v>
      </c>
      <c r="K429" s="94" t="e">
        <f>VLOOKUP(AA429,DESPESAS!$A$2:$C$319,3,FALSE)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DESPESAS!E227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10"/>
      <c r="E430" s="95">
        <f>CAZUL!B427</f>
        <v>0</v>
      </c>
      <c r="F430" s="96">
        <f>CAZUL!N427</f>
        <v>0</v>
      </c>
      <c r="G430" s="97">
        <f>DESPESAS!D228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VLOOKUP(AA430,DESPESAS!$A$2:$B$309,2,FALSE)</f>
        <v>#N/A</v>
      </c>
      <c r="K430" s="94" t="e">
        <f>VLOOKUP(AA430,DESPESAS!$A$2:$C$319,3,FALSE)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DESPESAS!E228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10"/>
      <c r="E431" s="95">
        <f>CAZUL!B428</f>
        <v>0</v>
      </c>
      <c r="F431" s="96">
        <f>CAZUL!N428</f>
        <v>0</v>
      </c>
      <c r="G431" s="97">
        <f>DESPESAS!D229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VLOOKUP(AA431,DESPESAS!$A$2:$B$309,2,FALSE)</f>
        <v>#N/A</v>
      </c>
      <c r="K431" s="94" t="e">
        <f>VLOOKUP(AA431,DESPESAS!$A$2:$C$319,3,FALSE)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DESPESAS!E229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10"/>
      <c r="E432" s="95">
        <f>CAZUL!B429</f>
        <v>0</v>
      </c>
      <c r="F432" s="96">
        <f>CAZUL!N429</f>
        <v>0</v>
      </c>
      <c r="G432" s="97">
        <f>DESPESAS!D230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VLOOKUP(AA432,DESPESAS!$A$2:$B$309,2,FALSE)</f>
        <v>#N/A</v>
      </c>
      <c r="K432" s="94" t="e">
        <f>VLOOKUP(AA432,DESPESAS!$A$2:$C$319,3,FALSE)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DESPESAS!E230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10"/>
      <c r="E433" s="95">
        <f>CAZUL!B430</f>
        <v>0</v>
      </c>
      <c r="F433" s="96">
        <f>CAZUL!N430</f>
        <v>0</v>
      </c>
      <c r="G433" s="97">
        <f>DESPESAS!D231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VLOOKUP(AA433,DESPESAS!$A$2:$B$309,2,FALSE)</f>
        <v>#N/A</v>
      </c>
      <c r="K433" s="94" t="e">
        <f>VLOOKUP(AA433,DESPESAS!$A$2:$C$319,3,FALSE)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DESPESAS!E231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10"/>
      <c r="E434" s="95">
        <f>CAZUL!B431</f>
        <v>0</v>
      </c>
      <c r="F434" s="96">
        <f>CAZUL!N431</f>
        <v>0</v>
      </c>
      <c r="G434" s="97">
        <f>DESPESAS!D232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VLOOKUP(AA434,DESPESAS!$A$2:$B$309,2,FALSE)</f>
        <v>#N/A</v>
      </c>
      <c r="K434" s="94" t="e">
        <f>VLOOKUP(AA434,DESPESAS!$A$2:$C$319,3,FALSE)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DESPESAS!E232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10"/>
      <c r="E435" s="95">
        <f>CAZUL!B432</f>
        <v>0</v>
      </c>
      <c r="F435" s="96">
        <f>CAZUL!N432</f>
        <v>0</v>
      </c>
      <c r="G435" s="97">
        <f>DESPESAS!D233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VLOOKUP(AA435,DESPESAS!$A$2:$B$309,2,FALSE)</f>
        <v>#N/A</v>
      </c>
      <c r="K435" s="94" t="e">
        <f>VLOOKUP(AA435,DESPESAS!$A$2:$C$319,3,FALSE)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DESPESAS!E233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10"/>
      <c r="E436" s="95">
        <f>CAZUL!B433</f>
        <v>0</v>
      </c>
      <c r="F436" s="96">
        <f>CAZUL!N433</f>
        <v>0</v>
      </c>
      <c r="G436" s="97">
        <f>DESPESAS!D234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VLOOKUP(AA436,DESPESAS!$A$2:$B$309,2,FALSE)</f>
        <v>#N/A</v>
      </c>
      <c r="K436" s="94" t="e">
        <f>VLOOKUP(AA436,DESPESAS!$A$2:$C$319,3,FALSE)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DESPESAS!E234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10"/>
      <c r="E437" s="95">
        <f>CAZUL!B434</f>
        <v>0</v>
      </c>
      <c r="F437" s="96">
        <f>CAZUL!N434</f>
        <v>0</v>
      </c>
      <c r="G437" s="97">
        <f>DESPESAS!D235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VLOOKUP(AA437,DESPESAS!$A$2:$B$309,2,FALSE)</f>
        <v>#N/A</v>
      </c>
      <c r="K437" s="94" t="e">
        <f>VLOOKUP(AA437,DESPESAS!$A$2:$C$319,3,FALSE)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DESPESAS!E235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10"/>
      <c r="E438" s="95">
        <f>CAZUL!B435</f>
        <v>0</v>
      </c>
      <c r="F438" s="96">
        <f>CAZUL!N435</f>
        <v>0</v>
      </c>
      <c r="G438" s="97">
        <f>DESPESAS!D236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VLOOKUP(AA438,DESPESAS!$A$2:$B$309,2,FALSE)</f>
        <v>#N/A</v>
      </c>
      <c r="K438" s="94" t="e">
        <f>VLOOKUP(AA438,DESPESAS!$A$2:$C$319,3,FALSE)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DESPESAS!E236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10"/>
      <c r="E439" s="95">
        <f>CAZUL!B436</f>
        <v>0</v>
      </c>
      <c r="F439" s="96">
        <f>CAZUL!N436</f>
        <v>0</v>
      </c>
      <c r="G439" s="97">
        <f>DESPESAS!D237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VLOOKUP(AA439,DESPESAS!$A$2:$B$309,2,FALSE)</f>
        <v>#N/A</v>
      </c>
      <c r="K439" s="94" t="e">
        <f>VLOOKUP(AA439,DESPESAS!$A$2:$C$319,3,FALSE)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DESPESAS!E237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10"/>
      <c r="E440" s="95">
        <f>CAZUL!B437</f>
        <v>0</v>
      </c>
      <c r="F440" s="96">
        <f>CAZUL!N437</f>
        <v>0</v>
      </c>
      <c r="G440" s="97">
        <f>DESPESAS!D238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VLOOKUP(AA440,DESPESAS!$A$2:$B$309,2,FALSE)</f>
        <v>#N/A</v>
      </c>
      <c r="K440" s="94" t="e">
        <f>VLOOKUP(AA440,DESPESAS!$A$2:$C$319,3,FALSE)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DESPESAS!E238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10"/>
      <c r="E441" s="95">
        <f>CAZUL!B438</f>
        <v>0</v>
      </c>
      <c r="F441" s="96">
        <f>CAZUL!N438</f>
        <v>0</v>
      </c>
      <c r="G441" s="97">
        <f>DESPESAS!D239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VLOOKUP(AA441,DESPESAS!$A$2:$B$309,2,FALSE)</f>
        <v>#N/A</v>
      </c>
      <c r="K441" s="94" t="e">
        <f>VLOOKUP(AA441,DESPESAS!$A$2:$C$319,3,FALSE)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DESPESAS!E239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10"/>
      <c r="E442" s="95">
        <f>CAZUL!B439</f>
        <v>0</v>
      </c>
      <c r="F442" s="96">
        <f>CAZUL!N439</f>
        <v>0</v>
      </c>
      <c r="G442" s="97">
        <f>DESPESAS!D240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VLOOKUP(AA442,DESPESAS!$A$2:$B$309,2,FALSE)</f>
        <v>#N/A</v>
      </c>
      <c r="K442" s="94" t="e">
        <f>VLOOKUP(AA442,DESPESAS!$A$2:$C$319,3,FALSE)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DESPESAS!E240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10"/>
      <c r="E443" s="95">
        <f>CAZUL!B440</f>
        <v>0</v>
      </c>
      <c r="F443" s="96">
        <f>CAZUL!N440</f>
        <v>0</v>
      </c>
      <c r="G443" s="97">
        <f>DESPESAS!D241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VLOOKUP(AA443,DESPESAS!$A$2:$B$309,2,FALSE)</f>
        <v>#N/A</v>
      </c>
      <c r="K443" s="94" t="e">
        <f>VLOOKUP(AA443,DESPESAS!$A$2:$C$319,3,FALSE)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DESPESAS!E241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10"/>
      <c r="E444" s="95">
        <f>CAZUL!B441</f>
        <v>0</v>
      </c>
      <c r="F444" s="96">
        <f>CAZUL!N441</f>
        <v>0</v>
      </c>
      <c r="G444" s="97">
        <f>DESPESAS!D242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VLOOKUP(AA444,DESPESAS!$A$2:$B$309,2,FALSE)</f>
        <v>#N/A</v>
      </c>
      <c r="K444" s="94" t="e">
        <f>VLOOKUP(AA444,DESPESAS!$A$2:$C$319,3,FALSE)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DESPESAS!E242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10"/>
      <c r="E445" s="95">
        <f>CAZUL!B442</f>
        <v>0</v>
      </c>
      <c r="F445" s="96">
        <f>CAZUL!N442</f>
        <v>0</v>
      </c>
      <c r="G445" s="97">
        <f>DESPESAS!D243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VLOOKUP(AA445,DESPESAS!$A$2:$B$309,2,FALSE)</f>
        <v>#N/A</v>
      </c>
      <c r="K445" s="94" t="e">
        <f>VLOOKUP(AA445,DESPESAS!$A$2:$C$319,3,FALSE)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DESPESAS!E243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10"/>
      <c r="E446" s="95">
        <f>CAZUL!B443</f>
        <v>0</v>
      </c>
      <c r="F446" s="96">
        <f>CAZUL!N443</f>
        <v>0</v>
      </c>
      <c r="G446" s="97">
        <f>DESPESAS!D244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VLOOKUP(AA446,DESPESAS!$A$2:$B$309,2,FALSE)</f>
        <v>#N/A</v>
      </c>
      <c r="K446" s="94" t="e">
        <f>VLOOKUP(AA446,DESPESAS!$A$2:$C$319,3,FALSE)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DESPESAS!E244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10"/>
      <c r="E447" s="95">
        <f>CAZUL!B444</f>
        <v>0</v>
      </c>
      <c r="F447" s="96">
        <f>CAZUL!N444</f>
        <v>0</v>
      </c>
      <c r="G447" s="97">
        <f>DESPESAS!D245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VLOOKUP(AA447,DESPESAS!$A$2:$B$309,2,FALSE)</f>
        <v>#N/A</v>
      </c>
      <c r="K447" s="94" t="e">
        <f>VLOOKUP(AA447,DESPESAS!$A$2:$C$319,3,FALSE)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DESPESAS!E245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10"/>
      <c r="E448" s="95">
        <f>CAZUL!B445</f>
        <v>0</v>
      </c>
      <c r="F448" s="96">
        <f>CAZUL!N445</f>
        <v>0</v>
      </c>
      <c r="G448" s="97">
        <f>DESPESAS!D246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VLOOKUP(AA448,DESPESAS!$A$2:$B$309,2,FALSE)</f>
        <v>#N/A</v>
      </c>
      <c r="K448" s="94" t="e">
        <f>VLOOKUP(AA448,DESPESAS!$A$2:$C$319,3,FALSE)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DESPESAS!E246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10"/>
      <c r="E449" s="95">
        <f>CAZUL!B446</f>
        <v>0</v>
      </c>
      <c r="F449" s="96">
        <f>CAZUL!N446</f>
        <v>0</v>
      </c>
      <c r="G449" s="97">
        <f>DESPESAS!D247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VLOOKUP(AA449,DESPESAS!$A$2:$B$309,2,FALSE)</f>
        <v>#N/A</v>
      </c>
      <c r="K449" s="94" t="e">
        <f>VLOOKUP(AA449,DESPESAS!$A$2:$C$319,3,FALSE)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DESPESAS!E247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10"/>
      <c r="E450" s="95">
        <f>CAZUL!B447</f>
        <v>0</v>
      </c>
      <c r="F450" s="96">
        <f>CAZUL!N447</f>
        <v>0</v>
      </c>
      <c r="G450" s="97">
        <f>DESPESAS!D248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VLOOKUP(AA450,DESPESAS!$A$2:$B$309,2,FALSE)</f>
        <v>#N/A</v>
      </c>
      <c r="K450" s="94" t="e">
        <f>VLOOKUP(AA450,DESPESAS!$A$2:$C$319,3,FALSE)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DESPESAS!E248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10"/>
      <c r="E451" s="95">
        <f>CAZUL!B448</f>
        <v>0</v>
      </c>
      <c r="F451" s="96">
        <f>CAZUL!N448</f>
        <v>0</v>
      </c>
      <c r="G451" s="97">
        <f>DESPESAS!D249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VLOOKUP(AA451,DESPESAS!$A$2:$B$309,2,FALSE)</f>
        <v>#N/A</v>
      </c>
      <c r="K451" s="94" t="e">
        <f>VLOOKUP(AA451,DESPESAS!$A$2:$C$319,3,FALSE)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DESPESAS!E249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10"/>
      <c r="E452" s="95">
        <f>CAZUL!B449</f>
        <v>0</v>
      </c>
      <c r="F452" s="96">
        <f>CAZUL!N449</f>
        <v>0</v>
      </c>
      <c r="G452" s="97">
        <f>DESPESAS!D250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VLOOKUP(AA452,DESPESAS!$A$2:$B$309,2,FALSE)</f>
        <v>#N/A</v>
      </c>
      <c r="K452" s="94" t="e">
        <f>VLOOKUP(AA452,DESPESAS!$A$2:$C$319,3,FALSE)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DESPESAS!E250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10"/>
      <c r="E453" s="95">
        <f>CAZUL!B450</f>
        <v>0</v>
      </c>
      <c r="F453" s="96">
        <f>CAZUL!N450</f>
        <v>0</v>
      </c>
      <c r="G453" s="97">
        <f>DESPESAS!D251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VLOOKUP(AA453,DESPESAS!$A$2:$B$309,2,FALSE)</f>
        <v>#N/A</v>
      </c>
      <c r="K453" s="94" t="e">
        <f>VLOOKUP(AA453,DESPESAS!$A$2:$C$319,3,FALSE)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DESPESAS!E251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10"/>
      <c r="E454" s="95">
        <f>CAZUL!B451</f>
        <v>0</v>
      </c>
      <c r="F454" s="96">
        <f>CAZUL!N451</f>
        <v>0</v>
      </c>
      <c r="G454" s="97">
        <f>DESPESAS!D252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VLOOKUP(AA454,DESPESAS!$A$2:$B$309,2,FALSE)</f>
        <v>#N/A</v>
      </c>
      <c r="K454" s="94" t="e">
        <f>VLOOKUP(AA454,DESPESAS!$A$2:$C$319,3,FALSE)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DESPESAS!E252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10"/>
      <c r="E455" s="95">
        <f>CAZUL!B452</f>
        <v>0</v>
      </c>
      <c r="F455" s="96">
        <f>CAZUL!N452</f>
        <v>0</v>
      </c>
      <c r="G455" s="97">
        <f>DESPESAS!D253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VLOOKUP(AA455,DESPESAS!$A$2:$B$309,2,FALSE)</f>
        <v>#N/A</v>
      </c>
      <c r="K455" s="94" t="e">
        <f>VLOOKUP(AA455,DESPESAS!$A$2:$C$319,3,FALSE)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DESPESAS!E253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10"/>
      <c r="E456" s="95">
        <f>CAZUL!B453</f>
        <v>0</v>
      </c>
      <c r="F456" s="96">
        <f>CAZUL!N453</f>
        <v>0</v>
      </c>
      <c r="G456" s="97">
        <f>DESPESAS!D254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VLOOKUP(AA456,DESPESAS!$A$2:$B$309,2,FALSE)</f>
        <v>#N/A</v>
      </c>
      <c r="K456" s="94" t="e">
        <f>VLOOKUP(AA456,DESPESAS!$A$2:$C$319,3,FALSE)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DESPESAS!E254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10"/>
      <c r="E457" s="95">
        <f>CAZUL!B454</f>
        <v>0</v>
      </c>
      <c r="F457" s="96">
        <f>CAZUL!N454</f>
        <v>0</v>
      </c>
      <c r="G457" s="97">
        <f>DESPESAS!D255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VLOOKUP(AA457,DESPESAS!$A$2:$B$309,2,FALSE)</f>
        <v>#N/A</v>
      </c>
      <c r="K457" s="94" t="e">
        <f>VLOOKUP(AA457,DESPESAS!$A$2:$C$319,3,FALSE)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DESPESAS!E255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10"/>
      <c r="E458" s="95">
        <f>CAZUL!B455</f>
        <v>0</v>
      </c>
      <c r="F458" s="96">
        <f>CAZUL!N455</f>
        <v>0</v>
      </c>
      <c r="G458" s="97">
        <f>DESPESAS!D256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VLOOKUP(AA458,DESPESAS!$A$2:$B$309,2,FALSE)</f>
        <v>#N/A</v>
      </c>
      <c r="K458" s="94" t="e">
        <f>VLOOKUP(AA458,DESPESAS!$A$2:$C$319,3,FALSE)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DESPESAS!E256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10"/>
      <c r="E459" s="95">
        <f>CAZUL!B456</f>
        <v>0</v>
      </c>
      <c r="F459" s="96">
        <f>CAZUL!N456</f>
        <v>0</v>
      </c>
      <c r="G459" s="97">
        <f>DESPESAS!D257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VLOOKUP(AA459,DESPESAS!$A$2:$B$309,2,FALSE)</f>
        <v>#N/A</v>
      </c>
      <c r="K459" s="94" t="e">
        <f>VLOOKUP(AA459,DESPESAS!$A$2:$C$319,3,FALSE)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DESPESAS!E257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10"/>
      <c r="E460" s="95">
        <f>CAZUL!B457</f>
        <v>0</v>
      </c>
      <c r="F460" s="96">
        <f>CAZUL!N457</f>
        <v>0</v>
      </c>
      <c r="G460" s="97">
        <f>DESPESAS!D258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VLOOKUP(AA460,DESPESAS!$A$2:$B$309,2,FALSE)</f>
        <v>#N/A</v>
      </c>
      <c r="K460" s="94" t="e">
        <f>VLOOKUP(AA460,DESPESAS!$A$2:$C$319,3,FALSE)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DESPESAS!E258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10"/>
      <c r="E461" s="95">
        <f>CAZUL!B458</f>
        <v>0</v>
      </c>
      <c r="F461" s="96">
        <f>CAZUL!N458</f>
        <v>0</v>
      </c>
      <c r="G461" s="97">
        <f>DESPESAS!D259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VLOOKUP(AA461,DESPESAS!$A$2:$B$309,2,FALSE)</f>
        <v>#N/A</v>
      </c>
      <c r="K461" s="94" t="e">
        <f>VLOOKUP(AA461,DESPESAS!$A$2:$C$319,3,FALSE)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DESPESAS!E259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10"/>
      <c r="E462" s="95">
        <f>CAZUL!B459</f>
        <v>0</v>
      </c>
      <c r="F462" s="96">
        <f>CAZUL!N459</f>
        <v>0</v>
      </c>
      <c r="G462" s="97">
        <f>DESPESAS!D260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VLOOKUP(AA462,DESPESAS!$A$2:$B$309,2,FALSE)</f>
        <v>#N/A</v>
      </c>
      <c r="K462" s="94" t="e">
        <f>VLOOKUP(AA462,DESPESAS!$A$2:$C$319,3,FALSE)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DESPESAS!E260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10"/>
      <c r="E463" s="95">
        <f>CAZUL!B460</f>
        <v>0</v>
      </c>
      <c r="F463" s="96">
        <f>CAZUL!N460</f>
        <v>0</v>
      </c>
      <c r="G463" s="97">
        <f>DESPESAS!D261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VLOOKUP(AA463,DESPESAS!$A$2:$B$309,2,FALSE)</f>
        <v>#N/A</v>
      </c>
      <c r="K463" s="94" t="e">
        <f>VLOOKUP(AA463,DESPESAS!$A$2:$C$319,3,FALSE)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DESPESAS!E261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10"/>
      <c r="E464" s="95">
        <f>CAZUL!B461</f>
        <v>0</v>
      </c>
      <c r="F464" s="96">
        <f>CAZUL!N461</f>
        <v>0</v>
      </c>
      <c r="G464" s="97">
        <f>DESPESAS!D262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VLOOKUP(AA464,DESPESAS!$A$2:$B$309,2,FALSE)</f>
        <v>#N/A</v>
      </c>
      <c r="K464" s="94" t="e">
        <f>VLOOKUP(AA464,DESPESAS!$A$2:$C$319,3,FALSE)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DESPESAS!E262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10"/>
      <c r="E465" s="95">
        <f>CAZUL!B462</f>
        <v>0</v>
      </c>
      <c r="F465" s="96">
        <f>CAZUL!N462</f>
        <v>0</v>
      </c>
      <c r="G465" s="97">
        <f>DESPESAS!D263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VLOOKUP(AA465,DESPESAS!$A$2:$B$309,2,FALSE)</f>
        <v>#N/A</v>
      </c>
      <c r="K465" s="94" t="e">
        <f>VLOOKUP(AA465,DESPESAS!$A$2:$C$319,3,FALSE)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DESPESAS!E263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10"/>
      <c r="E466" s="95">
        <f>CAZUL!B463</f>
        <v>0</v>
      </c>
      <c r="F466" s="96">
        <f>CAZUL!N463</f>
        <v>0</v>
      </c>
      <c r="G466" s="97">
        <f>DESPESAS!D264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VLOOKUP(AA466,DESPESAS!$A$2:$B$309,2,FALSE)</f>
        <v>#N/A</v>
      </c>
      <c r="K466" s="94" t="e">
        <f>VLOOKUP(AA466,DESPESAS!$A$2:$C$319,3,FALSE)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DESPESAS!E264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10"/>
      <c r="E467" s="95">
        <f>CAZUL!B464</f>
        <v>0</v>
      </c>
      <c r="F467" s="96">
        <f>CAZUL!N464</f>
        <v>0</v>
      </c>
      <c r="G467" s="97">
        <f>DESPESAS!D265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VLOOKUP(AA467,DESPESAS!$A$2:$B$309,2,FALSE)</f>
        <v>#N/A</v>
      </c>
      <c r="K467" s="94" t="e">
        <f>VLOOKUP(AA467,DESPESAS!$A$2:$C$319,3,FALSE)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DESPESAS!E265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10"/>
      <c r="E468" s="95">
        <f>CAZUL!B465</f>
        <v>0</v>
      </c>
      <c r="F468" s="96">
        <f>CAZUL!N465</f>
        <v>0</v>
      </c>
      <c r="G468" s="97">
        <f>DESPESAS!D266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VLOOKUP(AA468,DESPESAS!$A$2:$B$309,2,FALSE)</f>
        <v>#N/A</v>
      </c>
      <c r="K468" s="94" t="e">
        <f>VLOOKUP(AA468,DESPESAS!$A$2:$C$319,3,FALSE)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DESPESAS!E266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10"/>
      <c r="E469" s="95">
        <f>CAZUL!B466</f>
        <v>0</v>
      </c>
      <c r="F469" s="96">
        <f>CAZUL!N466</f>
        <v>0</v>
      </c>
      <c r="G469" s="97">
        <f>DESPESAS!D267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VLOOKUP(AA469,DESPESAS!$A$2:$B$309,2,FALSE)</f>
        <v>#N/A</v>
      </c>
      <c r="K469" s="94" t="e">
        <f>VLOOKUP(AA469,DESPESAS!$A$2:$C$319,3,FALSE)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DESPESAS!E267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10"/>
      <c r="E470" s="95">
        <f>CAZUL!B467</f>
        <v>0</v>
      </c>
      <c r="F470" s="96">
        <f>CAZUL!N467</f>
        <v>0</v>
      </c>
      <c r="G470" s="97">
        <f>DESPESAS!D268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VLOOKUP(AA470,DESPESAS!$A$2:$B$309,2,FALSE)</f>
        <v>#N/A</v>
      </c>
      <c r="K470" s="94" t="e">
        <f>VLOOKUP(AA470,DESPESAS!$A$2:$C$319,3,FALSE)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DESPESAS!E268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10"/>
      <c r="E471" s="95">
        <f>CAZUL!B468</f>
        <v>0</v>
      </c>
      <c r="F471" s="96">
        <f>CAZUL!N468</f>
        <v>0</v>
      </c>
      <c r="G471" s="97">
        <f>DESPESAS!D269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VLOOKUP(AA471,DESPESAS!$A$2:$B$309,2,FALSE)</f>
        <v>#N/A</v>
      </c>
      <c r="K471" s="94" t="e">
        <f>VLOOKUP(AA471,DESPESAS!$A$2:$C$319,3,FALSE)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DESPESAS!E269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10"/>
      <c r="E472" s="95">
        <f>CAZUL!B469</f>
        <v>0</v>
      </c>
      <c r="F472" s="96">
        <f>CAZUL!N469</f>
        <v>0</v>
      </c>
      <c r="G472" s="97">
        <f>DESPESAS!D270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VLOOKUP(AA472,DESPESAS!$A$2:$B$309,2,FALSE)</f>
        <v>#N/A</v>
      </c>
      <c r="K472" s="94" t="e">
        <f>VLOOKUP(AA472,DESPESAS!$A$2:$C$319,3,FALSE)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DESPESAS!E270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10"/>
      <c r="E473" s="95">
        <f>CAZUL!B470</f>
        <v>0</v>
      </c>
      <c r="F473" s="96">
        <f>CAZUL!N470</f>
        <v>0</v>
      </c>
      <c r="G473" s="97">
        <f>DESPESAS!D271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VLOOKUP(AA473,DESPESAS!$A$2:$B$309,2,FALSE)</f>
        <v>#N/A</v>
      </c>
      <c r="K473" s="94" t="e">
        <f>VLOOKUP(AA473,DESPESAS!$A$2:$C$319,3,FALSE)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DESPESAS!E271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10"/>
      <c r="E474" s="95">
        <f>CAZUL!B471</f>
        <v>0</v>
      </c>
      <c r="F474" s="96">
        <f>CAZUL!N471</f>
        <v>0</v>
      </c>
      <c r="G474" s="97">
        <f>DESPESAS!D272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VLOOKUP(AA474,DESPESAS!$A$2:$B$309,2,FALSE)</f>
        <v>#N/A</v>
      </c>
      <c r="K474" s="94" t="e">
        <f>VLOOKUP(AA474,DESPESAS!$A$2:$C$319,3,FALSE)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DESPESAS!E272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10"/>
      <c r="E475" s="95">
        <f>CAZUL!B472</f>
        <v>0</v>
      </c>
      <c r="F475" s="96">
        <f>CAZUL!N472</f>
        <v>0</v>
      </c>
      <c r="G475" s="97">
        <f>DESPESAS!D273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VLOOKUP(AA475,DESPESAS!$A$2:$B$309,2,FALSE)</f>
        <v>#N/A</v>
      </c>
      <c r="K475" s="94" t="e">
        <f>VLOOKUP(AA475,DESPESAS!$A$2:$C$319,3,FALSE)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DESPESAS!E273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10"/>
      <c r="E476" s="95">
        <f>CAZUL!B473</f>
        <v>0</v>
      </c>
      <c r="F476" s="96">
        <f>CAZUL!N473</f>
        <v>0</v>
      </c>
      <c r="G476" s="97">
        <f>DESPESAS!D274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VLOOKUP(AA476,DESPESAS!$A$2:$B$309,2,FALSE)</f>
        <v>#N/A</v>
      </c>
      <c r="K476" s="94" t="e">
        <f>VLOOKUP(AA476,DESPESAS!$A$2:$C$319,3,FALSE)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DESPESAS!E274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10"/>
      <c r="E477" s="95">
        <f>CAZUL!B474</f>
        <v>0</v>
      </c>
      <c r="F477" s="96">
        <f>CAZUL!N474</f>
        <v>0</v>
      </c>
      <c r="G477" s="97">
        <f>DESPESAS!D275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VLOOKUP(AA477,DESPESAS!$A$2:$B$309,2,FALSE)</f>
        <v>#N/A</v>
      </c>
      <c r="K477" s="94" t="e">
        <f>VLOOKUP(AA477,DESPESAS!$A$2:$C$319,3,FALSE)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DESPESAS!E275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10"/>
      <c r="E478" s="95">
        <f>CAZUL!B475</f>
        <v>0</v>
      </c>
      <c r="F478" s="96">
        <f>CAZUL!N475</f>
        <v>0</v>
      </c>
      <c r="G478" s="97">
        <f>DESPESAS!D276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VLOOKUP(AA478,DESPESAS!$A$2:$B$309,2,FALSE)</f>
        <v>#N/A</v>
      </c>
      <c r="K478" s="94" t="e">
        <f>VLOOKUP(AA478,DESPESAS!$A$2:$C$319,3,FALSE)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DESPESAS!E276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10"/>
      <c r="E479" s="95">
        <f>CAZUL!B476</f>
        <v>0</v>
      </c>
      <c r="F479" s="96">
        <f>CAZUL!N476</f>
        <v>0</v>
      </c>
      <c r="G479" s="97">
        <f>DESPESAS!D277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VLOOKUP(AA479,DESPESAS!$A$2:$B$309,2,FALSE)</f>
        <v>#N/A</v>
      </c>
      <c r="K479" s="94" t="e">
        <f>VLOOKUP(AA479,DESPESAS!$A$2:$C$319,3,FALSE)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DESPESAS!E277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10"/>
      <c r="E480" s="95">
        <f>CAZUL!B477</f>
        <v>0</v>
      </c>
      <c r="F480" s="96">
        <f>CAZUL!N477</f>
        <v>0</v>
      </c>
      <c r="G480" s="97">
        <f>DESPESAS!D278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VLOOKUP(AA480,DESPESAS!$A$2:$B$309,2,FALSE)</f>
        <v>#N/A</v>
      </c>
      <c r="K480" s="94" t="e">
        <f>VLOOKUP(AA480,DESPESAS!$A$2:$C$319,3,FALSE)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DESPESAS!E278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10"/>
      <c r="E481" s="95">
        <f>CAZUL!B478</f>
        <v>0</v>
      </c>
      <c r="F481" s="96">
        <f>CAZUL!N478</f>
        <v>0</v>
      </c>
      <c r="G481" s="97">
        <f>DESPESAS!D279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VLOOKUP(AA481,DESPESAS!$A$2:$B$309,2,FALSE)</f>
        <v>#N/A</v>
      </c>
      <c r="K481" s="94" t="e">
        <f>VLOOKUP(AA481,DESPESAS!$A$2:$C$319,3,FALSE)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DESPESAS!E279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10"/>
      <c r="E482" s="95">
        <f>CAZUL!B479</f>
        <v>0</v>
      </c>
      <c r="F482" s="96">
        <f>CAZUL!N479</f>
        <v>0</v>
      </c>
      <c r="G482" s="97">
        <f>DESPESAS!D280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VLOOKUP(AA482,DESPESAS!$A$2:$B$309,2,FALSE)</f>
        <v>#N/A</v>
      </c>
      <c r="K482" s="94" t="e">
        <f>VLOOKUP(AA482,DESPESAS!$A$2:$C$319,3,FALSE)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DESPESAS!E280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10"/>
      <c r="E483" s="95">
        <f>CAZUL!B480</f>
        <v>0</v>
      </c>
      <c r="F483" s="96">
        <f>CAZUL!N480</f>
        <v>0</v>
      </c>
      <c r="G483" s="97">
        <f>DESPESAS!D281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VLOOKUP(AA483,DESPESAS!$A$2:$B$309,2,FALSE)</f>
        <v>#N/A</v>
      </c>
      <c r="K483" s="94" t="e">
        <f>VLOOKUP(AA483,DESPESAS!$A$2:$C$319,3,FALSE)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DESPESAS!E281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10"/>
      <c r="E484" s="95">
        <f>CAZUL!B481</f>
        <v>0</v>
      </c>
      <c r="F484" s="96">
        <f>CAZUL!N481</f>
        <v>0</v>
      </c>
      <c r="G484" s="97">
        <f>DESPESAS!D282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VLOOKUP(AA484,DESPESAS!$A$2:$B$309,2,FALSE)</f>
        <v>#N/A</v>
      </c>
      <c r="K484" s="94" t="e">
        <f>VLOOKUP(AA484,DESPESAS!$A$2:$C$319,3,FALSE)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DESPESAS!E282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10"/>
      <c r="E485" s="95">
        <f>CAZUL!B482</f>
        <v>0</v>
      </c>
      <c r="F485" s="96">
        <f>CAZUL!N482</f>
        <v>0</v>
      </c>
      <c r="G485" s="97">
        <f>DESPESAS!D283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VLOOKUP(AA485,DESPESAS!$A$2:$B$309,2,FALSE)</f>
        <v>#N/A</v>
      </c>
      <c r="K485" s="94" t="e">
        <f>VLOOKUP(AA485,DESPESAS!$A$2:$C$319,3,FALSE)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DESPESAS!E283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10"/>
      <c r="E486" s="95">
        <f>CAZUL!B483</f>
        <v>0</v>
      </c>
      <c r="F486" s="96">
        <f>CAZUL!N483</f>
        <v>0</v>
      </c>
      <c r="G486" s="97">
        <f>DESPESAS!D284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VLOOKUP(AA486,DESPESAS!$A$2:$B$309,2,FALSE)</f>
        <v>#N/A</v>
      </c>
      <c r="K486" s="94" t="e">
        <f>VLOOKUP(AA486,DESPESAS!$A$2:$C$319,3,FALSE)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DESPESAS!E284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10"/>
      <c r="E487" s="95">
        <f>CAZUL!B484</f>
        <v>0</v>
      </c>
      <c r="F487" s="96">
        <f>CAZUL!N484</f>
        <v>0</v>
      </c>
      <c r="G487" s="97">
        <f>DESPESAS!D285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VLOOKUP(AA487,DESPESAS!$A$2:$B$309,2,FALSE)</f>
        <v>#N/A</v>
      </c>
      <c r="K487" s="94" t="e">
        <f>VLOOKUP(AA487,DESPESAS!$A$2:$C$319,3,FALSE)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DESPESAS!E285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10"/>
      <c r="E488" s="95">
        <f>CAZUL!B485</f>
        <v>0</v>
      </c>
      <c r="F488" s="96">
        <f>CAZUL!N485</f>
        <v>0</v>
      </c>
      <c r="G488" s="97">
        <f>DESPESAS!D286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VLOOKUP(AA488,DESPESAS!$A$2:$B$309,2,FALSE)</f>
        <v>#N/A</v>
      </c>
      <c r="K488" s="94" t="e">
        <f>VLOOKUP(AA488,DESPESAS!$A$2:$C$319,3,FALSE)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DESPESAS!E286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10"/>
      <c r="E489" s="95">
        <f>CAZUL!B486</f>
        <v>0</v>
      </c>
      <c r="F489" s="96">
        <f>CAZUL!N486</f>
        <v>0</v>
      </c>
      <c r="G489" s="97">
        <f>DESPESAS!D287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VLOOKUP(AA489,DESPESAS!$A$2:$B$309,2,FALSE)</f>
        <v>#N/A</v>
      </c>
      <c r="K489" s="94" t="e">
        <f>VLOOKUP(AA489,DESPESAS!$A$2:$C$319,3,FALSE)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DESPESAS!E287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10"/>
      <c r="E490" s="95">
        <f>CAZUL!B487</f>
        <v>0</v>
      </c>
      <c r="F490" s="96">
        <f>CAZUL!N487</f>
        <v>0</v>
      </c>
      <c r="G490" s="97">
        <f>DESPESAS!D288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VLOOKUP(AA490,DESPESAS!$A$2:$B$309,2,FALSE)</f>
        <v>#N/A</v>
      </c>
      <c r="K490" s="94" t="e">
        <f>VLOOKUP(AA490,DESPESAS!$A$2:$C$319,3,FALSE)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DESPESAS!E288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10"/>
      <c r="E491" s="95">
        <f>CAZUL!B488</f>
        <v>0</v>
      </c>
      <c r="F491" s="96">
        <f>CAZUL!N488</f>
        <v>0</v>
      </c>
      <c r="G491" s="97">
        <f>DESPESAS!D289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VLOOKUP(AA491,DESPESAS!$A$2:$B$309,2,FALSE)</f>
        <v>#N/A</v>
      </c>
      <c r="K491" s="94" t="e">
        <f>VLOOKUP(AA491,DESPESAS!$A$2:$C$319,3,FALSE)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DESPESAS!E289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10"/>
      <c r="E492" s="95">
        <f>CAZUL!B489</f>
        <v>0</v>
      </c>
      <c r="F492" s="96">
        <f>CAZUL!N489</f>
        <v>0</v>
      </c>
      <c r="G492" s="97">
        <f>DESPESAS!D290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VLOOKUP(AA492,DESPESAS!$A$2:$B$309,2,FALSE)</f>
        <v>#N/A</v>
      </c>
      <c r="K492" s="94" t="e">
        <f>VLOOKUP(AA492,DESPESAS!$A$2:$C$319,3,FALSE)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DESPESAS!E290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10"/>
      <c r="E493" s="95">
        <f>CAZUL!B490</f>
        <v>0</v>
      </c>
      <c r="F493" s="96">
        <f>CAZUL!N490</f>
        <v>0</v>
      </c>
      <c r="G493" s="97">
        <f>DESPESAS!D291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VLOOKUP(AA493,DESPESAS!$A$2:$B$309,2,FALSE)</f>
        <v>#N/A</v>
      </c>
      <c r="K493" s="94" t="e">
        <f>VLOOKUP(AA493,DESPESAS!$A$2:$C$319,3,FALSE)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DESPESAS!E291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10"/>
      <c r="E494" s="95">
        <f>CAZUL!B491</f>
        <v>0</v>
      </c>
      <c r="F494" s="96">
        <f>CAZUL!N491</f>
        <v>0</v>
      </c>
      <c r="G494" s="97">
        <f>DESPESAS!D292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VLOOKUP(AA494,DESPESAS!$A$2:$B$309,2,FALSE)</f>
        <v>#N/A</v>
      </c>
      <c r="K494" s="94" t="e">
        <f>VLOOKUP(AA494,DESPESAS!$A$2:$C$319,3,FALSE)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DESPESAS!E292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10"/>
      <c r="E495" s="95">
        <f>CAZUL!B492</f>
        <v>0</v>
      </c>
      <c r="F495" s="96">
        <f>CAZUL!N492</f>
        <v>0</v>
      </c>
      <c r="G495" s="97">
        <f>DESPESAS!D293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VLOOKUP(AA495,DESPESAS!$A$2:$B$309,2,FALSE)</f>
        <v>#N/A</v>
      </c>
      <c r="K495" s="94" t="e">
        <f>VLOOKUP(AA495,DESPESAS!$A$2:$C$319,3,FALSE)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DESPESAS!E293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10"/>
      <c r="E496" s="95">
        <f>CAZUL!B493</f>
        <v>0</v>
      </c>
      <c r="F496" s="96">
        <f>CAZUL!N493</f>
        <v>0</v>
      </c>
      <c r="G496" s="97">
        <f>DESPESAS!D294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VLOOKUP(AA496,DESPESAS!$A$2:$B$309,2,FALSE)</f>
        <v>#N/A</v>
      </c>
      <c r="K496" s="94" t="e">
        <f>VLOOKUP(AA496,DESPESAS!$A$2:$C$319,3,FALSE)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DESPESAS!E294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10"/>
      <c r="E497" s="95">
        <f>CAZUL!B494</f>
        <v>0</v>
      </c>
      <c r="F497" s="96">
        <f>CAZUL!N494</f>
        <v>0</v>
      </c>
      <c r="G497" s="97">
        <f>DESPESAS!D295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VLOOKUP(AA497,DESPESAS!$A$2:$B$309,2,FALSE)</f>
        <v>#N/A</v>
      </c>
      <c r="K497" s="94" t="e">
        <f>VLOOKUP(AA497,DESPESAS!$A$2:$C$319,3,FALSE)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DESPESAS!E295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10"/>
      <c r="E498" s="95">
        <f>CAZUL!B495</f>
        <v>0</v>
      </c>
      <c r="F498" s="96">
        <f>CAZUL!N495</f>
        <v>0</v>
      </c>
      <c r="G498" s="97">
        <f>DESPESAS!D296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VLOOKUP(AA498,DESPESAS!$A$2:$B$309,2,FALSE)</f>
        <v>#N/A</v>
      </c>
      <c r="K498" s="94" t="e">
        <f>VLOOKUP(AA498,DESPESAS!$A$2:$C$319,3,FALSE)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DESPESAS!E296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10"/>
      <c r="E499" s="95">
        <f>CAZUL!B496</f>
        <v>0</v>
      </c>
      <c r="F499" s="96">
        <f>CAZUL!N496</f>
        <v>0</v>
      </c>
      <c r="G499" s="97">
        <f>DESPESAS!D297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VLOOKUP(AA499,DESPESAS!$A$2:$B$309,2,FALSE)</f>
        <v>#N/A</v>
      </c>
      <c r="K499" s="94" t="e">
        <f>VLOOKUP(AA499,DESPESAS!$A$2:$C$319,3,FALSE)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DESPESAS!E297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10"/>
      <c r="E500" s="95">
        <f>CAZUL!B497</f>
        <v>0</v>
      </c>
      <c r="F500" s="96">
        <f>CAZUL!N497</f>
        <v>0</v>
      </c>
      <c r="G500" s="97">
        <f>DESPESAS!D298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VLOOKUP(AA500,DESPESAS!$A$2:$B$309,2,FALSE)</f>
        <v>#N/A</v>
      </c>
      <c r="K500" s="94" t="e">
        <f>VLOOKUP(AA500,DESPESAS!$A$2:$C$319,3,FALSE)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DESPESAS!E298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10"/>
      <c r="E501" s="95">
        <f>CAZUL!B498</f>
        <v>0</v>
      </c>
      <c r="F501" s="96">
        <f>CAZUL!N498</f>
        <v>0</v>
      </c>
      <c r="G501" s="97">
        <f>DESPESAS!D299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VLOOKUP(AA501,DESPESAS!$A$2:$B$309,2,FALSE)</f>
        <v>#N/A</v>
      </c>
      <c r="K501" s="94" t="e">
        <f>VLOOKUP(AA501,DESPESAS!$A$2:$C$319,3,FALSE)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DESPESAS!E299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10"/>
      <c r="E502" s="95">
        <f>CAZUL!B499</f>
        <v>0</v>
      </c>
      <c r="F502" s="96">
        <f>CAZUL!N499</f>
        <v>0</v>
      </c>
      <c r="G502" s="97">
        <f>DESPESAS!D300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VLOOKUP(AA502,DESPESAS!$A$2:$B$309,2,FALSE)</f>
        <v>#N/A</v>
      </c>
      <c r="K502" s="94" t="e">
        <f>VLOOKUP(AA502,DESPESAS!$A$2:$C$319,3,FALSE)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DESPESAS!E300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10"/>
      <c r="E503" s="95">
        <f>CAZUL!B500</f>
        <v>0</v>
      </c>
      <c r="F503" s="96">
        <f>CAZUL!N500</f>
        <v>0</v>
      </c>
      <c r="G503" s="97">
        <f>DESPESAS!D301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VLOOKUP(AA503,DESPESAS!$A$2:$B$309,2,FALSE)</f>
        <v>#N/A</v>
      </c>
      <c r="K503" s="94" t="e">
        <f>VLOOKUP(AA503,DESPESAS!$A$2:$C$319,3,FALSE)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DESPESAS!E301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10"/>
      <c r="E504" s="95">
        <f>CAZUL!B501</f>
        <v>0</v>
      </c>
      <c r="F504" s="96">
        <f>CAZUL!N501</f>
        <v>0</v>
      </c>
      <c r="G504" s="97">
        <f>DESPESAS!D302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VLOOKUP(AA504,DESPESAS!$A$2:$B$309,2,FALSE)</f>
        <v>#N/A</v>
      </c>
      <c r="K504" s="94" t="e">
        <f>VLOOKUP(AA504,DESPESAS!$A$2:$C$319,3,FALSE)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DESPESAS!E302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10"/>
      <c r="E505" s="95">
        <f>CAZUL!B502</f>
        <v>0</v>
      </c>
      <c r="F505" s="96">
        <f>CAZUL!N502</f>
        <v>0</v>
      </c>
      <c r="G505" s="97">
        <f>DESPESAS!D303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VLOOKUP(AA505,DESPESAS!$A$2:$B$309,2,FALSE)</f>
        <v>#N/A</v>
      </c>
      <c r="K505" s="94" t="e">
        <f>VLOOKUP(AA505,DESPESAS!$A$2:$C$319,3,FALSE)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DESPESAS!E303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10"/>
      <c r="E506" s="95">
        <f>CAZUL!B503</f>
        <v>0</v>
      </c>
      <c r="F506" s="96">
        <f>CAZUL!N503</f>
        <v>0</v>
      </c>
      <c r="G506" s="97">
        <f>DESPESAS!D304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VLOOKUP(AA506,DESPESAS!$A$2:$B$309,2,FALSE)</f>
        <v>#N/A</v>
      </c>
      <c r="K506" s="94" t="e">
        <f>VLOOKUP(AA506,DESPESAS!$A$2:$C$319,3,FALSE)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DESPESAS!E304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10"/>
      <c r="E507" s="95">
        <f>CAZUL!B504</f>
        <v>0</v>
      </c>
      <c r="F507" s="96">
        <f>CAZUL!N504</f>
        <v>0</v>
      </c>
      <c r="G507" s="97">
        <f>DESPESAS!D305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VLOOKUP(AA507,DESPESAS!$A$2:$B$309,2,FALSE)</f>
        <v>#N/A</v>
      </c>
      <c r="K507" s="94" t="e">
        <f>VLOOKUP(AA507,DESPESAS!$A$2:$C$319,3,FALSE)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DESPESAS!E305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10"/>
      <c r="E508" s="95">
        <f>CAZUL!B505</f>
        <v>0</v>
      </c>
      <c r="F508" s="96">
        <f>CAZUL!N505</f>
        <v>0</v>
      </c>
      <c r="G508" s="97">
        <f>DESPESAS!D306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VLOOKUP(AA508,DESPESAS!$A$2:$B$309,2,FALSE)</f>
        <v>#N/A</v>
      </c>
      <c r="K508" s="94" t="e">
        <f>VLOOKUP(AA508,DESPESAS!$A$2:$C$319,3,FALSE)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DESPESAS!E306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10"/>
      <c r="E509" s="95">
        <f>CAZUL!B506</f>
        <v>0</v>
      </c>
      <c r="F509" s="96">
        <f>CAZUL!N506</f>
        <v>0</v>
      </c>
      <c r="G509" s="97">
        <f>DESPESAS!D307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VLOOKUP(AA509,DESPESAS!$A$2:$B$309,2,FALSE)</f>
        <v>#N/A</v>
      </c>
      <c r="K509" s="94" t="e">
        <f>VLOOKUP(AA509,DESPESAS!$A$2:$C$319,3,FALSE)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DESPESAS!E307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10"/>
      <c r="E510" s="95">
        <f>CAZUL!B507</f>
        <v>0</v>
      </c>
      <c r="F510" s="96">
        <f>CAZUL!N507</f>
        <v>0</v>
      </c>
      <c r="G510" s="97">
        <f>DESPESAS!D308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VLOOKUP(AA510,DESPESAS!$A$2:$B$309,2,FALSE)</f>
        <v>#N/A</v>
      </c>
      <c r="K510" s="94" t="e">
        <f>VLOOKUP(AA510,DESPESAS!$A$2:$C$319,3,FALSE)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DESPESAS!E308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10"/>
      <c r="E511" s="95">
        <f>CAZUL!B508</f>
        <v>0</v>
      </c>
      <c r="F511" s="96">
        <f>CAZUL!N508</f>
        <v>0</v>
      </c>
      <c r="G511" s="97">
        <f>DESPESAS!D309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VLOOKUP(AA511,DESPESAS!$A$2:$B$309,2,FALSE)</f>
        <v>#N/A</v>
      </c>
      <c r="K511" s="94" t="e">
        <f>VLOOKUP(AA511,DESPESAS!$A$2:$C$319,3,FALSE)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DESPESAS!E309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10"/>
      <c r="E512" s="95">
        <f>CAZUL!B509</f>
        <v>0</v>
      </c>
      <c r="F512" s="96">
        <f>CAZUL!N509</f>
        <v>0</v>
      </c>
      <c r="G512" s="97">
        <f>DESPESAS!D310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VLOOKUP(AA512,DESPESAS!$A$2:$B$309,2,FALSE)</f>
        <v>#N/A</v>
      </c>
      <c r="K512" s="94" t="e">
        <f>VLOOKUP(AA512,DESPESAS!$A$2:$C$319,3,FALSE)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DESPESAS!E310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10"/>
      <c r="E513" s="95">
        <f>CAZUL!B510</f>
        <v>0</v>
      </c>
      <c r="F513" s="96">
        <f>CAZUL!N510</f>
        <v>0</v>
      </c>
      <c r="G513" s="97">
        <f>DESPESAS!D311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VLOOKUP(AA513,DESPESAS!$A$2:$B$309,2,FALSE)</f>
        <v>#N/A</v>
      </c>
      <c r="K513" s="94" t="e">
        <f>VLOOKUP(AA513,DESPESAS!$A$2:$C$319,3,FALSE)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DESPESAS!E311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10"/>
      <c r="E514" s="95">
        <f>CAZUL!B511</f>
        <v>0</v>
      </c>
      <c r="F514" s="96">
        <f>CAZUL!N511</f>
        <v>0</v>
      </c>
      <c r="G514" s="97">
        <f>DESPESAS!D312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VLOOKUP(AA514,DESPESAS!$A$2:$B$309,2,FALSE)</f>
        <v>#N/A</v>
      </c>
      <c r="K514" s="94" t="e">
        <f>VLOOKUP(AA514,DESPESAS!$A$2:$C$319,3,FALSE)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DESPESAS!E312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10"/>
      <c r="E515" s="95">
        <f>CAZUL!B512</f>
        <v>0</v>
      </c>
      <c r="F515" s="96">
        <f>CAZUL!N512</f>
        <v>0</v>
      </c>
      <c r="G515" s="97">
        <f>DESPESAS!D313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VLOOKUP(AA515,DESPESAS!$A$2:$B$309,2,FALSE)</f>
        <v>#N/A</v>
      </c>
      <c r="K515" s="94" t="e">
        <f>VLOOKUP(AA515,DESPESAS!$A$2:$C$319,3,FALSE)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DESPESAS!E313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10"/>
      <c r="E516" s="95">
        <f>CAZUL!B513</f>
        <v>0</v>
      </c>
      <c r="F516" s="96">
        <f>CAZUL!N513</f>
        <v>0</v>
      </c>
      <c r="G516" s="97">
        <f>DESPESAS!D314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VLOOKUP(AA516,DESPESAS!$A$2:$B$309,2,FALSE)</f>
        <v>#N/A</v>
      </c>
      <c r="K516" s="94" t="e">
        <f>VLOOKUP(AA516,DESPESAS!$A$2:$C$319,3,FALSE)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DESPESAS!E314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10"/>
      <c r="E517" s="95">
        <f>CAZUL!B514</f>
        <v>0</v>
      </c>
      <c r="F517" s="96">
        <f>CAZUL!N514</f>
        <v>0</v>
      </c>
      <c r="G517" s="97">
        <f>DESPESAS!D315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VLOOKUP(AA517,DESPESAS!$A$2:$B$309,2,FALSE)</f>
        <v>#N/A</v>
      </c>
      <c r="K517" s="94" t="e">
        <f>VLOOKUP(AA517,DESPESAS!$A$2:$C$319,3,FALSE)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DESPESAS!E315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10"/>
      <c r="E518" s="95">
        <f>CAZUL!B515</f>
        <v>0</v>
      </c>
      <c r="F518" s="96">
        <f>CAZUL!N515</f>
        <v>0</v>
      </c>
      <c r="G518" s="97">
        <f>DESPESAS!D316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VLOOKUP(AA518,DESPESAS!$A$2:$B$309,2,FALSE)</f>
        <v>#N/A</v>
      </c>
      <c r="K518" s="94" t="e">
        <f>VLOOKUP(AA518,DESPESAS!$A$2:$C$319,3,FALSE)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DESPESAS!E316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10"/>
      <c r="E519" s="95">
        <f>CAZUL!B516</f>
        <v>0</v>
      </c>
      <c r="F519" s="96">
        <f>CAZUL!N516</f>
        <v>0</v>
      </c>
      <c r="G519" s="97">
        <f>DESPESAS!D317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VLOOKUP(AA519,DESPESAS!$A$2:$B$309,2,FALSE)</f>
        <v>#N/A</v>
      </c>
      <c r="K519" s="94" t="e">
        <f>VLOOKUP(AA519,DESPESAS!$A$2:$C$319,3,FALSE)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DESPESAS!E317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10"/>
      <c r="E520" s="95">
        <f>CAZUL!B517</f>
        <v>0</v>
      </c>
      <c r="F520" s="96">
        <f>CAZUL!N517</f>
        <v>0</v>
      </c>
      <c r="G520" s="97">
        <f>DESPESAS!D318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VLOOKUP(AA520,DESPESAS!$A$2:$B$309,2,FALSE)</f>
        <v>#N/A</v>
      </c>
      <c r="K520" s="94" t="e">
        <f>VLOOKUP(AA520,DESPESAS!$A$2:$C$319,3,FALSE)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DESPESAS!E318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10"/>
      <c r="E521" s="95">
        <f>CAZUL!B518</f>
        <v>0</v>
      </c>
      <c r="F521" s="96">
        <f>CAZUL!N518</f>
        <v>0</v>
      </c>
      <c r="G521" s="97">
        <f>DESPESAS!D319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VLOOKUP(AA521,DESPESAS!$A$2:$B$309,2,FALSE)</f>
        <v>#N/A</v>
      </c>
      <c r="K521" s="94" t="e">
        <f>VLOOKUP(AA521,DESPESAS!$A$2:$C$319,3,FALSE)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DESPESAS!E319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10"/>
      <c r="E522" s="95">
        <f>CAZUL!B519</f>
        <v>0</v>
      </c>
      <c r="F522" s="96">
        <f>CAZUL!N519</f>
        <v>0</v>
      </c>
      <c r="G522" s="97">
        <f>DESPESAS!D320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VLOOKUP(AA522,DESPESAS!$A$2:$B$309,2,FALSE)</f>
        <v>#N/A</v>
      </c>
      <c r="K522" s="94" t="e">
        <f>VLOOKUP(AA522,DESPESAS!$A$2:$C$319,3,FALSE)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DESPESAS!E320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10"/>
      <c r="E523" s="95">
        <f>CAZUL!B520</f>
        <v>0</v>
      </c>
      <c r="F523" s="96">
        <f>CAZUL!N520</f>
        <v>0</v>
      </c>
      <c r="G523" s="97">
        <f>DESPESAS!D321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VLOOKUP(AA523,DESPESAS!$A$2:$B$309,2,FALSE)</f>
        <v>#N/A</v>
      </c>
      <c r="K523" s="94" t="e">
        <f>VLOOKUP(AA523,DESPESAS!$A$2:$C$319,3,FALSE)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DESPESAS!E321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10"/>
      <c r="E524" s="95">
        <f>CAZUL!B521</f>
        <v>0</v>
      </c>
      <c r="F524" s="96">
        <f>CAZUL!N521</f>
        <v>0</v>
      </c>
      <c r="G524" s="97">
        <f>DESPESAS!D322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VLOOKUP(AA524,DESPESAS!$A$2:$B$309,2,FALSE)</f>
        <v>#N/A</v>
      </c>
      <c r="K524" s="94" t="e">
        <f>VLOOKUP(AA524,DESPESAS!$A$2:$C$319,3,FALSE)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DESPESAS!E322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10"/>
      <c r="E525" s="95">
        <f>CAZUL!B522</f>
        <v>0</v>
      </c>
      <c r="F525" s="96">
        <f>CAZUL!N522</f>
        <v>0</v>
      </c>
      <c r="G525" s="97">
        <f>DESPESAS!D323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VLOOKUP(AA525,DESPESAS!$A$2:$B$309,2,FALSE)</f>
        <v>#N/A</v>
      </c>
      <c r="K525" s="94" t="e">
        <f>VLOOKUP(AA525,DESPESAS!$A$2:$C$319,3,FALSE)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DESPESAS!E323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10"/>
      <c r="E526" s="95">
        <f>CAZUL!B523</f>
        <v>0</v>
      </c>
      <c r="F526" s="96">
        <f>CAZUL!N523</f>
        <v>0</v>
      </c>
      <c r="G526" s="97">
        <f>DESPESAS!D324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VLOOKUP(AA526,DESPESAS!$A$2:$B$309,2,FALSE)</f>
        <v>#N/A</v>
      </c>
      <c r="K526" s="94" t="e">
        <f>VLOOKUP(AA526,DESPESAS!$A$2:$C$319,3,FALSE)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DESPESAS!E324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10"/>
      <c r="E527" s="95">
        <f>CAZUL!B524</f>
        <v>0</v>
      </c>
      <c r="F527" s="96">
        <f>CAZUL!N524</f>
        <v>0</v>
      </c>
      <c r="G527" s="97">
        <f>DESPESAS!D325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VLOOKUP(AA527,DESPESAS!$A$2:$B$309,2,FALSE)</f>
        <v>#N/A</v>
      </c>
      <c r="K527" s="94" t="e">
        <f>VLOOKUP(AA527,DESPESAS!$A$2:$C$319,3,FALSE)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DESPESAS!E325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10"/>
      <c r="E528" s="95">
        <f>CAZUL!B525</f>
        <v>0</v>
      </c>
      <c r="F528" s="96">
        <f>CAZUL!N525</f>
        <v>0</v>
      </c>
      <c r="G528" s="97">
        <f>DESPESAS!D326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VLOOKUP(AA528,DESPESAS!$A$2:$B$309,2,FALSE)</f>
        <v>#N/A</v>
      </c>
      <c r="K528" s="94" t="e">
        <f>VLOOKUP(AA528,DESPESAS!$A$2:$C$319,3,FALSE)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DESPESAS!E326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10"/>
      <c r="E529" s="95">
        <f>CAZUL!B526</f>
        <v>0</v>
      </c>
      <c r="F529" s="96">
        <f>CAZUL!N526</f>
        <v>0</v>
      </c>
      <c r="G529" s="97">
        <f>DESPESAS!D327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VLOOKUP(AA529,DESPESAS!$A$2:$B$309,2,FALSE)</f>
        <v>#N/A</v>
      </c>
      <c r="K529" s="94" t="e">
        <f>VLOOKUP(AA529,DESPESAS!$A$2:$C$319,3,FALSE)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DESPESAS!E327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10"/>
      <c r="E530" s="95">
        <f>CAZUL!B527</f>
        <v>0</v>
      </c>
      <c r="F530" s="96">
        <f>CAZUL!N527</f>
        <v>0</v>
      </c>
      <c r="G530" s="97">
        <f>DESPESAS!D328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VLOOKUP(AA530,DESPESAS!$A$2:$B$309,2,FALSE)</f>
        <v>#N/A</v>
      </c>
      <c r="K530" s="94" t="e">
        <f>VLOOKUP(AA530,DESPESAS!$A$2:$C$319,3,FALSE)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DESPESAS!E328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10"/>
      <c r="E531" s="95">
        <f>CAZUL!B528</f>
        <v>0</v>
      </c>
      <c r="F531" s="96">
        <f>CAZUL!N528</f>
        <v>0</v>
      </c>
      <c r="G531" s="97">
        <f>DESPESAS!D329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VLOOKUP(AA531,DESPESAS!$A$2:$B$309,2,FALSE)</f>
        <v>#N/A</v>
      </c>
      <c r="K531" s="94" t="e">
        <f>VLOOKUP(AA531,DESPESAS!$A$2:$C$319,3,FALSE)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DESPESAS!E329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10"/>
      <c r="E532" s="95">
        <f>CAZUL!B529</f>
        <v>0</v>
      </c>
      <c r="F532" s="96">
        <f>CAZUL!N529</f>
        <v>0</v>
      </c>
      <c r="G532" s="97">
        <f>DESPESAS!D330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VLOOKUP(AA532,DESPESAS!$A$2:$B$309,2,FALSE)</f>
        <v>#N/A</v>
      </c>
      <c r="K532" s="94" t="e">
        <f>VLOOKUP(AA532,DESPESAS!$A$2:$C$319,3,FALSE)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DESPESAS!E330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10"/>
      <c r="E533" s="95">
        <f>CAZUL!B530</f>
        <v>0</v>
      </c>
      <c r="F533" s="96">
        <f>CAZUL!N530</f>
        <v>0</v>
      </c>
      <c r="G533" s="97">
        <f>DESPESAS!D331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VLOOKUP(AA533,DESPESAS!$A$2:$B$309,2,FALSE)</f>
        <v>#N/A</v>
      </c>
      <c r="K533" s="94" t="e">
        <f>VLOOKUP(AA533,DESPESAS!$A$2:$C$319,3,FALSE)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DESPESAS!E331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10"/>
      <c r="E534" s="95">
        <f>CAZUL!B531</f>
        <v>0</v>
      </c>
      <c r="F534" s="96">
        <f>CAZUL!N531</f>
        <v>0</v>
      </c>
      <c r="G534" s="97">
        <f>DESPESAS!D332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VLOOKUP(AA534,DESPESAS!$A$2:$B$309,2,FALSE)</f>
        <v>#N/A</v>
      </c>
      <c r="K534" s="94" t="e">
        <f>VLOOKUP(AA534,DESPESAS!$A$2:$C$319,3,FALSE)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DESPESAS!E332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10"/>
      <c r="E535" s="95">
        <f>CAZUL!B532</f>
        <v>0</v>
      </c>
      <c r="F535" s="96">
        <f>CAZUL!N532</f>
        <v>0</v>
      </c>
      <c r="G535" s="97">
        <f>DESPESAS!D333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VLOOKUP(AA535,DESPESAS!$A$2:$B$309,2,FALSE)</f>
        <v>#N/A</v>
      </c>
      <c r="K535" s="94" t="e">
        <f>VLOOKUP(AA535,DESPESAS!$A$2:$C$319,3,FALSE)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DESPESAS!E333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10"/>
      <c r="E536" s="95">
        <f>CAZUL!B533</f>
        <v>0</v>
      </c>
      <c r="F536" s="96">
        <f>CAZUL!N533</f>
        <v>0</v>
      </c>
      <c r="G536" s="97">
        <f>DESPESAS!D334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VLOOKUP(AA536,DESPESAS!$A$2:$B$309,2,FALSE)</f>
        <v>#N/A</v>
      </c>
      <c r="K536" s="94" t="e">
        <f>VLOOKUP(AA536,DESPESAS!$A$2:$C$319,3,FALSE)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DESPESAS!E334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10"/>
      <c r="E537" s="95">
        <f>CAZUL!B534</f>
        <v>0</v>
      </c>
      <c r="F537" s="96">
        <f>CAZUL!N534</f>
        <v>0</v>
      </c>
      <c r="G537" s="97">
        <f>DESPESAS!D335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VLOOKUP(AA537,DESPESAS!$A$2:$B$309,2,FALSE)</f>
        <v>#N/A</v>
      </c>
      <c r="K537" s="94" t="e">
        <f>VLOOKUP(AA537,DESPESAS!$A$2:$C$319,3,FALSE)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DESPESAS!E335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10"/>
      <c r="E538" s="95">
        <f>CAZUL!B535</f>
        <v>0</v>
      </c>
      <c r="F538" s="96">
        <f>CAZUL!N535</f>
        <v>0</v>
      </c>
      <c r="G538" s="97">
        <f>DESPESAS!D336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VLOOKUP(AA538,DESPESAS!$A$2:$B$309,2,FALSE)</f>
        <v>#N/A</v>
      </c>
      <c r="K538" s="94" t="e">
        <f>VLOOKUP(AA538,DESPESAS!$A$2:$C$319,3,FALSE)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DESPESAS!E336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10"/>
      <c r="E539" s="95">
        <f>CAZUL!B536</f>
        <v>0</v>
      </c>
      <c r="F539" s="96">
        <f>CAZUL!N536</f>
        <v>0</v>
      </c>
      <c r="G539" s="97">
        <f>DESPESAS!D337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VLOOKUP(AA539,DESPESAS!$A$2:$B$309,2,FALSE)</f>
        <v>#N/A</v>
      </c>
      <c r="K539" s="94" t="e">
        <f>VLOOKUP(AA539,DESPESAS!$A$2:$C$319,3,FALSE)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DESPESAS!E337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10"/>
      <c r="E540" s="95">
        <f>CAZUL!B537</f>
        <v>0</v>
      </c>
      <c r="F540" s="96">
        <f>CAZUL!N537</f>
        <v>0</v>
      </c>
      <c r="G540" s="97">
        <f>DESPESAS!D338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VLOOKUP(AA540,DESPESAS!$A$2:$B$309,2,FALSE)</f>
        <v>#N/A</v>
      </c>
      <c r="K540" s="94" t="e">
        <f>VLOOKUP(AA540,DESPESAS!$A$2:$C$319,3,FALSE)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DESPESAS!E338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10"/>
      <c r="E541" s="95">
        <f>CAZUL!B538</f>
        <v>0</v>
      </c>
      <c r="F541" s="96">
        <f>CAZUL!N538</f>
        <v>0</v>
      </c>
      <c r="G541" s="97">
        <f>DESPESAS!D339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VLOOKUP(AA541,DESPESAS!$A$2:$B$309,2,FALSE)</f>
        <v>#N/A</v>
      </c>
      <c r="K541" s="94" t="e">
        <f>VLOOKUP(AA541,DESPESAS!$A$2:$C$319,3,FALSE)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DESPESAS!E339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10"/>
      <c r="E542" s="95">
        <f>CAZUL!B539</f>
        <v>0</v>
      </c>
      <c r="F542" s="96">
        <f>CAZUL!N539</f>
        <v>0</v>
      </c>
      <c r="G542" s="97">
        <f>DESPESAS!D340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VLOOKUP(AA542,DESPESAS!$A$2:$B$309,2,FALSE)</f>
        <v>#N/A</v>
      </c>
      <c r="K542" s="94" t="e">
        <f>VLOOKUP(AA542,DESPESAS!$A$2:$C$319,3,FALSE)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DESPESAS!E340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10"/>
      <c r="E543" s="95">
        <f>CAZUL!B540</f>
        <v>0</v>
      </c>
      <c r="F543" s="96">
        <f>CAZUL!N540</f>
        <v>0</v>
      </c>
      <c r="G543" s="97">
        <f>DESPESAS!D341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VLOOKUP(AA543,DESPESAS!$A$2:$B$309,2,FALSE)</f>
        <v>#N/A</v>
      </c>
      <c r="K543" s="94" t="e">
        <f>VLOOKUP(AA543,DESPESAS!$A$2:$C$319,3,FALSE)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DESPESAS!E341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10"/>
      <c r="E544" s="95">
        <f>CAZUL!B541</f>
        <v>0</v>
      </c>
      <c r="F544" s="96">
        <f>CAZUL!N541</f>
        <v>0</v>
      </c>
      <c r="G544" s="97">
        <f>DESPESAS!D342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VLOOKUP(AA544,DESPESAS!$A$2:$B$309,2,FALSE)</f>
        <v>#N/A</v>
      </c>
      <c r="K544" s="94" t="e">
        <f>VLOOKUP(AA544,DESPESAS!$A$2:$C$319,3,FALSE)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DESPESAS!E342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10"/>
      <c r="E545" s="95">
        <f>CAZUL!B542</f>
        <v>0</v>
      </c>
      <c r="F545" s="96">
        <f>CAZUL!N542</f>
        <v>0</v>
      </c>
      <c r="G545" s="97">
        <f>DESPESAS!D343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VLOOKUP(AA545,DESPESAS!$A$2:$B$309,2,FALSE)</f>
        <v>#N/A</v>
      </c>
      <c r="K545" s="94" t="e">
        <f>VLOOKUP(AA545,DESPESAS!$A$2:$C$319,3,FALSE)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DESPESAS!E343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10"/>
      <c r="E546" s="95">
        <f>CAZUL!B543</f>
        <v>0</v>
      </c>
      <c r="F546" s="96">
        <f>CAZUL!N543</f>
        <v>0</v>
      </c>
      <c r="G546" s="97">
        <f>DESPESAS!D344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VLOOKUP(AA546,DESPESAS!$A$2:$B$309,2,FALSE)</f>
        <v>#N/A</v>
      </c>
      <c r="K546" s="94" t="e">
        <f>VLOOKUP(AA546,DESPESAS!$A$2:$C$319,3,FALSE)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DESPESAS!E344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10"/>
      <c r="E547" s="95">
        <f>CAZUL!B544</f>
        <v>0</v>
      </c>
      <c r="F547" s="96">
        <f>CAZUL!N544</f>
        <v>0</v>
      </c>
      <c r="G547" s="97">
        <f>DESPESAS!D345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VLOOKUP(AA547,DESPESAS!$A$2:$B$309,2,FALSE)</f>
        <v>#N/A</v>
      </c>
      <c r="K547" s="94" t="e">
        <f>VLOOKUP(AA547,DESPESAS!$A$2:$C$319,3,FALSE)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DESPESAS!E345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10"/>
      <c r="E548" s="95">
        <f>CAZUL!B545</f>
        <v>0</v>
      </c>
      <c r="F548" s="96">
        <f>CAZUL!N545</f>
        <v>0</v>
      </c>
      <c r="G548" s="97">
        <f>DESPESAS!D346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VLOOKUP(AA548,DESPESAS!$A$2:$B$309,2,FALSE)</f>
        <v>#N/A</v>
      </c>
      <c r="K548" s="94" t="e">
        <f>VLOOKUP(AA548,DESPESAS!$A$2:$C$319,3,FALSE)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DESPESAS!E346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10"/>
      <c r="E549" s="95">
        <f>CAZUL!B546</f>
        <v>0</v>
      </c>
      <c r="F549" s="96">
        <f>CAZUL!N546</f>
        <v>0</v>
      </c>
      <c r="G549" s="97">
        <f>DESPESAS!D347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VLOOKUP(AA549,DESPESAS!$A$2:$B$309,2,FALSE)</f>
        <v>#N/A</v>
      </c>
      <c r="K549" s="94" t="e">
        <f>VLOOKUP(AA549,DESPESAS!$A$2:$C$319,3,FALSE)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DESPESAS!E347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10"/>
      <c r="E550" s="95">
        <f>CAZUL!B547</f>
        <v>0</v>
      </c>
      <c r="F550" s="96">
        <f>CAZUL!N547</f>
        <v>0</v>
      </c>
      <c r="G550" s="97">
        <f>DESPESAS!D348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VLOOKUP(AA550,DESPESAS!$A$2:$B$309,2,FALSE)</f>
        <v>#N/A</v>
      </c>
      <c r="K550" s="94" t="e">
        <f>VLOOKUP(AA550,DESPESAS!$A$2:$C$319,3,FALSE)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DESPESAS!E348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10"/>
      <c r="E551" s="95">
        <f>CAZUL!B548</f>
        <v>0</v>
      </c>
      <c r="F551" s="96">
        <f>CAZUL!N548</f>
        <v>0</v>
      </c>
      <c r="G551" s="97">
        <f>DESPESAS!D349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VLOOKUP(AA551,DESPESAS!$A$2:$B$309,2,FALSE)</f>
        <v>#N/A</v>
      </c>
      <c r="K551" s="94" t="e">
        <f>VLOOKUP(AA551,DESPESAS!$A$2:$C$319,3,FALSE)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DESPESAS!E349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10"/>
      <c r="E552" s="95">
        <f>CAZUL!B549</f>
        <v>0</v>
      </c>
      <c r="F552" s="96">
        <f>CAZUL!N549</f>
        <v>0</v>
      </c>
      <c r="G552" s="97">
        <f>DESPESAS!D350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VLOOKUP(AA552,DESPESAS!$A$2:$B$309,2,FALSE)</f>
        <v>#N/A</v>
      </c>
      <c r="K552" s="94" t="e">
        <f>VLOOKUP(AA552,DESPESAS!$A$2:$C$319,3,FALSE)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DESPESAS!E350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10"/>
      <c r="E553" s="95">
        <f>CAZUL!B550</f>
        <v>0</v>
      </c>
      <c r="F553" s="96">
        <f>CAZUL!N550</f>
        <v>0</v>
      </c>
      <c r="G553" s="97">
        <f>DESPESAS!D351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VLOOKUP(AA553,DESPESAS!$A$2:$B$309,2,FALSE)</f>
        <v>#N/A</v>
      </c>
      <c r="K553" s="94" t="e">
        <f>VLOOKUP(AA553,DESPESAS!$A$2:$C$319,3,FALSE)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DESPESAS!E351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10"/>
      <c r="E554" s="95">
        <f>CAZUL!B551</f>
        <v>0</v>
      </c>
      <c r="F554" s="96">
        <f>CAZUL!N551</f>
        <v>0</v>
      </c>
      <c r="G554" s="97">
        <f>DESPESAS!D352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VLOOKUP(AA554,DESPESAS!$A$2:$B$309,2,FALSE)</f>
        <v>#N/A</v>
      </c>
      <c r="K554" s="94" t="e">
        <f>VLOOKUP(AA554,DESPESAS!$A$2:$C$319,3,FALSE)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DESPESAS!E352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10"/>
      <c r="E555" s="95">
        <f>CAZUL!B552</f>
        <v>0</v>
      </c>
      <c r="F555" s="96">
        <f>CAZUL!N552</f>
        <v>0</v>
      </c>
      <c r="G555" s="97">
        <f>DESPESAS!D353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VLOOKUP(AA555,DESPESAS!$A$2:$B$309,2,FALSE)</f>
        <v>#N/A</v>
      </c>
      <c r="K555" s="94" t="e">
        <f>VLOOKUP(AA555,DESPESAS!$A$2:$C$319,3,FALSE)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DESPESAS!E353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10"/>
      <c r="E556" s="95">
        <f>CAZUL!B553</f>
        <v>0</v>
      </c>
      <c r="F556" s="96">
        <f>CAZUL!N553</f>
        <v>0</v>
      </c>
      <c r="G556" s="97">
        <f>DESPESAS!D354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VLOOKUP(AA556,DESPESAS!$A$2:$B$309,2,FALSE)</f>
        <v>#N/A</v>
      </c>
      <c r="K556" s="94" t="e">
        <f>VLOOKUP(AA556,DESPESAS!$A$2:$C$319,3,FALSE)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DESPESAS!E354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10"/>
      <c r="E557" s="95">
        <f>CAZUL!B554</f>
        <v>0</v>
      </c>
      <c r="F557" s="96">
        <f>CAZUL!N554</f>
        <v>0</v>
      </c>
      <c r="G557" s="97">
        <f>DESPESAS!D355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VLOOKUP(AA557,DESPESAS!$A$2:$B$309,2,FALSE)</f>
        <v>#N/A</v>
      </c>
      <c r="K557" s="94" t="e">
        <f>VLOOKUP(AA557,DESPESAS!$A$2:$C$319,3,FALSE)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DESPESAS!E355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10"/>
      <c r="E558" s="95">
        <f>CAZUL!B555</f>
        <v>0</v>
      </c>
      <c r="F558" s="96">
        <f>CAZUL!N555</f>
        <v>0</v>
      </c>
      <c r="G558" s="97">
        <f>DESPESAS!D356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VLOOKUP(AA558,DESPESAS!$A$2:$B$309,2,FALSE)</f>
        <v>#N/A</v>
      </c>
      <c r="K558" s="94" t="e">
        <f>VLOOKUP(AA558,DESPESAS!$A$2:$C$319,3,FALSE)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DESPESAS!E356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10"/>
      <c r="E559" s="95">
        <f>CAZUL!B556</f>
        <v>0</v>
      </c>
      <c r="F559" s="96">
        <f>CAZUL!N556</f>
        <v>0</v>
      </c>
      <c r="G559" s="97">
        <f>DESPESAS!D357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VLOOKUP(AA559,DESPESAS!$A$2:$B$309,2,FALSE)</f>
        <v>#N/A</v>
      </c>
      <c r="K559" s="94" t="e">
        <f>VLOOKUP(AA559,DESPESAS!$A$2:$C$319,3,FALSE)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DESPESAS!E357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10"/>
      <c r="E560" s="95">
        <f>CAZUL!B557</f>
        <v>0</v>
      </c>
      <c r="F560" s="96">
        <f>CAZUL!N557</f>
        <v>0</v>
      </c>
      <c r="G560" s="97">
        <f>DESPESAS!D358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VLOOKUP(AA560,DESPESAS!$A$2:$B$309,2,FALSE)</f>
        <v>#N/A</v>
      </c>
      <c r="K560" s="94" t="e">
        <f>VLOOKUP(AA560,DESPESAS!$A$2:$C$319,3,FALSE)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DESPESAS!E358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10"/>
      <c r="E561" s="95">
        <f>CAZUL!B558</f>
        <v>0</v>
      </c>
      <c r="F561" s="96">
        <f>CAZUL!N558</f>
        <v>0</v>
      </c>
      <c r="G561" s="97">
        <f>DESPESAS!D359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VLOOKUP(AA561,DESPESAS!$A$2:$B$309,2,FALSE)</f>
        <v>#N/A</v>
      </c>
      <c r="K561" s="94" t="e">
        <f>VLOOKUP(AA561,DESPESAS!$A$2:$C$319,3,FALSE)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DESPESAS!E359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10"/>
      <c r="E562" s="95">
        <f>CAZUL!B559</f>
        <v>0</v>
      </c>
      <c r="F562" s="96">
        <f>CAZUL!N559</f>
        <v>0</v>
      </c>
      <c r="G562" s="97">
        <f>DESPESAS!D360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VLOOKUP(AA562,DESPESAS!$A$2:$B$309,2,FALSE)</f>
        <v>#N/A</v>
      </c>
      <c r="K562" s="94" t="e">
        <f>VLOOKUP(AA562,DESPESAS!$A$2:$C$319,3,FALSE)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DESPESAS!E360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10"/>
      <c r="E563" s="95">
        <f>CAZUL!B560</f>
        <v>0</v>
      </c>
      <c r="F563" s="96">
        <f>CAZUL!N560</f>
        <v>0</v>
      </c>
      <c r="G563" s="97">
        <f>DESPESAS!D361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VLOOKUP(AA563,DESPESAS!$A$2:$B$309,2,FALSE)</f>
        <v>#N/A</v>
      </c>
      <c r="K563" s="94" t="e">
        <f>VLOOKUP(AA563,DESPESAS!$A$2:$C$319,3,FALSE)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DESPESAS!E361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10"/>
      <c r="E564" s="95">
        <f>CAZUL!B561</f>
        <v>0</v>
      </c>
      <c r="F564" s="96">
        <f>CAZUL!N561</f>
        <v>0</v>
      </c>
      <c r="G564" s="97">
        <f>DESPESAS!D362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VLOOKUP(AA564,DESPESAS!$A$2:$B$309,2,FALSE)</f>
        <v>#N/A</v>
      </c>
      <c r="K564" s="94" t="e">
        <f>VLOOKUP(AA564,DESPESAS!$A$2:$C$319,3,FALSE)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DESPESAS!E362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10"/>
      <c r="E565" s="95">
        <f>CAZUL!B562</f>
        <v>0</v>
      </c>
      <c r="F565" s="96">
        <f>CAZUL!N562</f>
        <v>0</v>
      </c>
      <c r="G565" s="97">
        <f>DESPESAS!D363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VLOOKUP(AA565,DESPESAS!$A$2:$B$309,2,FALSE)</f>
        <v>#N/A</v>
      </c>
      <c r="K565" s="94" t="e">
        <f>VLOOKUP(AA565,DESPESAS!$A$2:$C$319,3,FALSE)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DESPESAS!E363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10"/>
      <c r="E566" s="95">
        <f>CAZUL!B563</f>
        <v>0</v>
      </c>
      <c r="F566" s="96">
        <f>CAZUL!N563</f>
        <v>0</v>
      </c>
      <c r="G566" s="97">
        <f>DESPESAS!D364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VLOOKUP(AA566,DESPESAS!$A$2:$B$309,2,FALSE)</f>
        <v>#N/A</v>
      </c>
      <c r="K566" s="94" t="e">
        <f>VLOOKUP(AA566,DESPESAS!$A$2:$C$319,3,FALSE)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DESPESAS!E364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10"/>
      <c r="E567" s="95">
        <f>CAZUL!B564</f>
        <v>0</v>
      </c>
      <c r="F567" s="96">
        <f>CAZUL!N564</f>
        <v>0</v>
      </c>
      <c r="G567" s="97">
        <f>DESPESAS!D365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VLOOKUP(AA567,DESPESAS!$A$2:$B$309,2,FALSE)</f>
        <v>#N/A</v>
      </c>
      <c r="K567" s="94" t="e">
        <f>VLOOKUP(AA567,DESPESAS!$A$2:$C$319,3,FALSE)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DESPESAS!E365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10"/>
      <c r="E568" s="95">
        <f>CAZUL!B565</f>
        <v>0</v>
      </c>
      <c r="F568" s="96">
        <f>CAZUL!N565</f>
        <v>0</v>
      </c>
      <c r="G568" s="97">
        <f>DESPESAS!D366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VLOOKUP(AA568,DESPESAS!$A$2:$B$309,2,FALSE)</f>
        <v>#N/A</v>
      </c>
      <c r="K568" s="94" t="e">
        <f>VLOOKUP(AA568,DESPESAS!$A$2:$C$319,3,FALSE)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DESPESAS!E366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10"/>
      <c r="E569" s="95">
        <f>CAZUL!B566</f>
        <v>0</v>
      </c>
      <c r="F569" s="96">
        <f>CAZUL!N566</f>
        <v>0</v>
      </c>
      <c r="G569" s="97">
        <f>DESPESAS!D367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VLOOKUP(AA569,DESPESAS!$A$2:$B$309,2,FALSE)</f>
        <v>#N/A</v>
      </c>
      <c r="K569" s="94" t="e">
        <f>VLOOKUP(AA569,DESPESAS!$A$2:$C$319,3,FALSE)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DESPESAS!E367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10"/>
      <c r="E570" s="95">
        <f>CAZUL!B567</f>
        <v>0</v>
      </c>
      <c r="F570" s="96">
        <f>CAZUL!N567</f>
        <v>0</v>
      </c>
      <c r="G570" s="97">
        <f>DESPESAS!D368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VLOOKUP(AA570,DESPESAS!$A$2:$B$309,2,FALSE)</f>
        <v>#N/A</v>
      </c>
      <c r="K570" s="94" t="e">
        <f>VLOOKUP(AA570,DESPESAS!$A$2:$C$319,3,FALSE)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DESPESAS!E368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10"/>
      <c r="E571" s="95">
        <f>CAZUL!B568</f>
        <v>0</v>
      </c>
      <c r="F571" s="96">
        <f>CAZUL!N568</f>
        <v>0</v>
      </c>
      <c r="G571" s="97">
        <f>DESPESAS!D369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VLOOKUP(AA571,DESPESAS!$A$2:$B$309,2,FALSE)</f>
        <v>#N/A</v>
      </c>
      <c r="K571" s="94" t="e">
        <f>VLOOKUP(AA571,DESPESAS!$A$2:$C$319,3,FALSE)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DESPESAS!E369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10"/>
      <c r="E572" s="95">
        <f>CAZUL!B569</f>
        <v>0</v>
      </c>
      <c r="F572" s="96">
        <f>CAZUL!N569</f>
        <v>0</v>
      </c>
      <c r="G572" s="97">
        <f>DESPESAS!D370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VLOOKUP(AA572,DESPESAS!$A$2:$B$309,2,FALSE)</f>
        <v>#N/A</v>
      </c>
      <c r="K572" s="94" t="e">
        <f>VLOOKUP(AA572,DESPESAS!$A$2:$C$319,3,FALSE)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DESPESAS!E370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10"/>
      <c r="E573" s="95">
        <f>CAZUL!B570</f>
        <v>0</v>
      </c>
      <c r="F573" s="96">
        <f>CAZUL!N570</f>
        <v>0</v>
      </c>
      <c r="G573" s="97">
        <f>DESPESAS!D371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VLOOKUP(AA573,DESPESAS!$A$2:$B$309,2,FALSE)</f>
        <v>#N/A</v>
      </c>
      <c r="K573" s="94" t="e">
        <f>VLOOKUP(AA573,DESPESAS!$A$2:$C$319,3,FALSE)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DESPESAS!E371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10"/>
      <c r="E574" s="95">
        <f>CAZUL!B571</f>
        <v>0</v>
      </c>
      <c r="F574" s="96">
        <f>CAZUL!N571</f>
        <v>0</v>
      </c>
      <c r="G574" s="97">
        <f>DESPESAS!D372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VLOOKUP(AA574,DESPESAS!$A$2:$B$309,2,FALSE)</f>
        <v>#N/A</v>
      </c>
      <c r="K574" s="94" t="e">
        <f>VLOOKUP(AA574,DESPESAS!$A$2:$C$319,3,FALSE)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DESPESAS!E372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10"/>
      <c r="E575" s="95">
        <f>CAZUL!B572</f>
        <v>0</v>
      </c>
      <c r="F575" s="96">
        <f>CAZUL!N572</f>
        <v>0</v>
      </c>
      <c r="G575" s="97">
        <f>DESPESAS!D373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VLOOKUP(AA575,DESPESAS!$A$2:$B$309,2,FALSE)</f>
        <v>#N/A</v>
      </c>
      <c r="K575" s="94" t="e">
        <f>VLOOKUP(AA575,DESPESAS!$A$2:$C$319,3,FALSE)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DESPESAS!E373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10"/>
      <c r="E576" s="95">
        <f>CAZUL!B573</f>
        <v>0</v>
      </c>
      <c r="F576" s="96">
        <f>CAZUL!N573</f>
        <v>0</v>
      </c>
      <c r="G576" s="97">
        <f>DESPESAS!D374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VLOOKUP(AA576,DESPESAS!$A$2:$B$309,2,FALSE)</f>
        <v>#N/A</v>
      </c>
      <c r="K576" s="94" t="e">
        <f>VLOOKUP(AA576,DESPESAS!$A$2:$C$319,3,FALSE)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DESPESAS!E374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10"/>
      <c r="E577" s="95">
        <f>CAZUL!B574</f>
        <v>0</v>
      </c>
      <c r="F577" s="96">
        <f>CAZUL!N574</f>
        <v>0</v>
      </c>
      <c r="G577" s="97">
        <f>DESPESAS!D375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VLOOKUP(AA577,DESPESAS!$A$2:$B$309,2,FALSE)</f>
        <v>#N/A</v>
      </c>
      <c r="K577" s="94" t="e">
        <f>VLOOKUP(AA577,DESPESAS!$A$2:$C$319,3,FALSE)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DESPESAS!E375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10"/>
      <c r="E578" s="95">
        <f>CAZUL!B575</f>
        <v>0</v>
      </c>
      <c r="F578" s="96">
        <f>CAZUL!N575</f>
        <v>0</v>
      </c>
      <c r="G578" s="97">
        <f>DESPESAS!D376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VLOOKUP(AA578,DESPESAS!$A$2:$B$309,2,FALSE)</f>
        <v>#N/A</v>
      </c>
      <c r="K578" s="94" t="e">
        <f>VLOOKUP(AA578,DESPESAS!$A$2:$C$319,3,FALSE)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DESPESAS!E376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10"/>
      <c r="E579" s="95">
        <f>CAZUL!B576</f>
        <v>0</v>
      </c>
      <c r="F579" s="96">
        <f>CAZUL!N576</f>
        <v>0</v>
      </c>
      <c r="G579" s="97">
        <f>DESPESAS!D377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VLOOKUP(AA579,DESPESAS!$A$2:$B$309,2,FALSE)</f>
        <v>#N/A</v>
      </c>
      <c r="K579" s="94" t="e">
        <f>VLOOKUP(AA579,DESPESAS!$A$2:$C$319,3,FALSE)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DESPESAS!E377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10"/>
      <c r="E580" s="95">
        <f>CAZUL!B577</f>
        <v>0</v>
      </c>
      <c r="F580" s="96">
        <f>CAZUL!N577</f>
        <v>0</v>
      </c>
      <c r="G580" s="97">
        <f>DESPESAS!D378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VLOOKUP(AA580,DESPESAS!$A$2:$B$309,2,FALSE)</f>
        <v>#N/A</v>
      </c>
      <c r="K580" s="94" t="e">
        <f>VLOOKUP(AA580,DESPESAS!$A$2:$C$319,3,FALSE)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DESPESAS!E378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10"/>
      <c r="E581" s="95">
        <f>CAZUL!B578</f>
        <v>0</v>
      </c>
      <c r="F581" s="96">
        <f>CAZUL!N578</f>
        <v>0</v>
      </c>
      <c r="G581" s="97">
        <f>DESPESAS!D379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VLOOKUP(AA581,DESPESAS!$A$2:$B$309,2,FALSE)</f>
        <v>#N/A</v>
      </c>
      <c r="K581" s="94" t="e">
        <f>VLOOKUP(AA581,DESPESAS!$A$2:$C$319,3,FALSE)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DESPESAS!E379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10"/>
      <c r="E582" s="95">
        <f>CAZUL!B579</f>
        <v>0</v>
      </c>
      <c r="F582" s="96">
        <f>CAZUL!N579</f>
        <v>0</v>
      </c>
      <c r="G582" s="97">
        <f>DESPESAS!D380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VLOOKUP(AA582,DESPESAS!$A$2:$B$309,2,FALSE)</f>
        <v>#N/A</v>
      </c>
      <c r="K582" s="94" t="e">
        <f>VLOOKUP(AA582,DESPESAS!$A$2:$C$319,3,FALSE)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DESPESAS!E380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10"/>
      <c r="E583" s="95">
        <f>CAZUL!B580</f>
        <v>0</v>
      </c>
      <c r="F583" s="96">
        <f>CAZUL!N580</f>
        <v>0</v>
      </c>
      <c r="G583" s="97">
        <f>DESPESAS!D381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VLOOKUP(AA583,DESPESAS!$A$2:$B$309,2,FALSE)</f>
        <v>#N/A</v>
      </c>
      <c r="K583" s="94" t="e">
        <f>VLOOKUP(AA583,DESPESAS!$A$2:$C$319,3,FALSE)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DESPESAS!E381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10"/>
      <c r="E584" s="95">
        <f>CAZUL!B581</f>
        <v>0</v>
      </c>
      <c r="F584" s="96">
        <f>CAZUL!N581</f>
        <v>0</v>
      </c>
      <c r="G584" s="97">
        <f>DESPESAS!D382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VLOOKUP(AA584,DESPESAS!$A$2:$B$309,2,FALSE)</f>
        <v>#N/A</v>
      </c>
      <c r="K584" s="94" t="e">
        <f>VLOOKUP(AA584,DESPESAS!$A$2:$C$319,3,FALSE)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DESPESAS!E382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10"/>
      <c r="E585" s="95">
        <f>CAZUL!B582</f>
        <v>0</v>
      </c>
      <c r="F585" s="96">
        <f>CAZUL!N582</f>
        <v>0</v>
      </c>
      <c r="G585" s="97">
        <f>DESPESAS!D383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VLOOKUP(AA585,DESPESAS!$A$2:$B$309,2,FALSE)</f>
        <v>#N/A</v>
      </c>
      <c r="K585" s="94" t="e">
        <f>VLOOKUP(AA585,DESPESAS!$A$2:$C$319,3,FALSE)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DESPESAS!E383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10"/>
      <c r="E586" s="95">
        <f>CAZUL!B583</f>
        <v>0</v>
      </c>
      <c r="F586" s="96">
        <f>CAZUL!N583</f>
        <v>0</v>
      </c>
      <c r="G586" s="97">
        <f>DESPESAS!D384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VLOOKUP(AA586,DESPESAS!$A$2:$B$309,2,FALSE)</f>
        <v>#N/A</v>
      </c>
      <c r="K586" s="94" t="e">
        <f>VLOOKUP(AA586,DESPESAS!$A$2:$C$319,3,FALSE)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DESPESAS!E384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10"/>
      <c r="E587" s="95">
        <f>CAZUL!B584</f>
        <v>0</v>
      </c>
      <c r="F587" s="96">
        <f>CAZUL!N584</f>
        <v>0</v>
      </c>
      <c r="G587" s="97">
        <f>DESPESAS!D385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VLOOKUP(AA587,DESPESAS!$A$2:$B$309,2,FALSE)</f>
        <v>#N/A</v>
      </c>
      <c r="K587" s="94" t="e">
        <f>VLOOKUP(AA587,DESPESAS!$A$2:$C$319,3,FALSE)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DESPESAS!E385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10"/>
      <c r="E588" s="95">
        <f>CAZUL!B585</f>
        <v>0</v>
      </c>
      <c r="F588" s="96">
        <f>CAZUL!N585</f>
        <v>0</v>
      </c>
      <c r="G588" s="97">
        <f>DESPESAS!D386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VLOOKUP(AA588,DESPESAS!$A$2:$B$309,2,FALSE)</f>
        <v>#N/A</v>
      </c>
      <c r="K588" s="94" t="e">
        <f>VLOOKUP(AA588,DESPESAS!$A$2:$C$319,3,FALSE)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DESPESAS!E386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10"/>
      <c r="E589" s="95">
        <f>CAZUL!B586</f>
        <v>0</v>
      </c>
      <c r="F589" s="96">
        <f>CAZUL!N586</f>
        <v>0</v>
      </c>
      <c r="G589" s="97">
        <f>DESPESAS!D387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VLOOKUP(AA589,DESPESAS!$A$2:$B$309,2,FALSE)</f>
        <v>#N/A</v>
      </c>
      <c r="K589" s="94" t="e">
        <f>VLOOKUP(AA589,DESPESAS!$A$2:$C$319,3,FALSE)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DESPESAS!E387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10"/>
      <c r="E590" s="95">
        <f>CAZUL!B587</f>
        <v>0</v>
      </c>
      <c r="F590" s="96">
        <f>CAZUL!N587</f>
        <v>0</v>
      </c>
      <c r="G590" s="97">
        <f>DESPESAS!D388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VLOOKUP(AA590,DESPESAS!$A$2:$B$309,2,FALSE)</f>
        <v>#N/A</v>
      </c>
      <c r="K590" s="94" t="e">
        <f>VLOOKUP(AA590,DESPESAS!$A$2:$C$319,3,FALSE)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DESPESAS!E388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10"/>
      <c r="E591" s="95">
        <f>CAZUL!B588</f>
        <v>0</v>
      </c>
      <c r="F591" s="96">
        <f>CAZUL!N588</f>
        <v>0</v>
      </c>
      <c r="G591" s="97">
        <f>DESPESAS!D389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VLOOKUP(AA591,DESPESAS!$A$2:$B$309,2,FALSE)</f>
        <v>#N/A</v>
      </c>
      <c r="K591" s="94" t="e">
        <f>VLOOKUP(AA591,DESPESAS!$A$2:$C$319,3,FALSE)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DESPESAS!E389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10"/>
      <c r="E592" s="95">
        <f>CAZUL!B589</f>
        <v>0</v>
      </c>
      <c r="F592" s="96">
        <f>CAZUL!N589</f>
        <v>0</v>
      </c>
      <c r="G592" s="97">
        <f>DESPESAS!D390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VLOOKUP(AA592,DESPESAS!$A$2:$B$309,2,FALSE)</f>
        <v>#N/A</v>
      </c>
      <c r="K592" s="94" t="e">
        <f>VLOOKUP(AA592,DESPESAS!$A$2:$C$319,3,FALSE)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DESPESAS!E390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10"/>
      <c r="E593" s="95">
        <f>CAZUL!B590</f>
        <v>0</v>
      </c>
      <c r="F593" s="96">
        <f>CAZUL!N590</f>
        <v>0</v>
      </c>
      <c r="G593" s="97">
        <f>DESPESAS!D391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VLOOKUP(AA593,DESPESAS!$A$2:$B$309,2,FALSE)</f>
        <v>#N/A</v>
      </c>
      <c r="K593" s="94" t="e">
        <f>VLOOKUP(AA593,DESPESAS!$A$2:$C$319,3,FALSE)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DESPESAS!E391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10"/>
      <c r="E594" s="95">
        <f>CAZUL!B591</f>
        <v>0</v>
      </c>
      <c r="F594" s="96">
        <f>CAZUL!N591</f>
        <v>0</v>
      </c>
      <c r="G594" s="97">
        <f>DESPESAS!D392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VLOOKUP(AA594,DESPESAS!$A$2:$B$309,2,FALSE)</f>
        <v>#N/A</v>
      </c>
      <c r="K594" s="94" t="e">
        <f>VLOOKUP(AA594,DESPESAS!$A$2:$C$319,3,FALSE)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DESPESAS!E392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10"/>
      <c r="E595" s="95">
        <f>CAZUL!B592</f>
        <v>0</v>
      </c>
      <c r="F595" s="96">
        <f>CAZUL!N592</f>
        <v>0</v>
      </c>
      <c r="G595" s="97">
        <f>DESPESAS!D393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VLOOKUP(AA595,DESPESAS!$A$2:$B$309,2,FALSE)</f>
        <v>#N/A</v>
      </c>
      <c r="K595" s="94" t="e">
        <f>VLOOKUP(AA595,DESPESAS!$A$2:$C$319,3,FALSE)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DESPESAS!E393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10"/>
      <c r="E596" s="95">
        <f>CAZUL!B593</f>
        <v>0</v>
      </c>
      <c r="F596" s="96">
        <f>CAZUL!N593</f>
        <v>0</v>
      </c>
      <c r="G596" s="97">
        <f>DESPESAS!D394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VLOOKUP(AA596,DESPESAS!$A$2:$B$309,2,FALSE)</f>
        <v>#N/A</v>
      </c>
      <c r="K596" s="94" t="e">
        <f>VLOOKUP(AA596,DESPESAS!$A$2:$C$319,3,FALSE)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DESPESAS!E394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10"/>
      <c r="E597" s="95">
        <f>CAZUL!B594</f>
        <v>0</v>
      </c>
      <c r="F597" s="96">
        <f>CAZUL!N594</f>
        <v>0</v>
      </c>
      <c r="G597" s="97">
        <f>DESPESAS!D395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VLOOKUP(AA597,DESPESAS!$A$2:$B$309,2,FALSE)</f>
        <v>#N/A</v>
      </c>
      <c r="K597" s="94" t="e">
        <f>VLOOKUP(AA597,DESPESAS!$A$2:$C$319,3,FALSE)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DESPESAS!E395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10"/>
      <c r="E598" s="95">
        <f>CAZUL!B595</f>
        <v>0</v>
      </c>
      <c r="F598" s="96">
        <f>CAZUL!N595</f>
        <v>0</v>
      </c>
      <c r="G598" s="97">
        <f>DESPESAS!D396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VLOOKUP(AA598,DESPESAS!$A$2:$B$309,2,FALSE)</f>
        <v>#N/A</v>
      </c>
      <c r="K598" s="94" t="e">
        <f>VLOOKUP(AA598,DESPESAS!$A$2:$C$319,3,FALSE)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DESPESAS!E396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10"/>
      <c r="E599" s="95">
        <f>CAZUL!B596</f>
        <v>0</v>
      </c>
      <c r="F599" s="96">
        <f>CAZUL!N596</f>
        <v>0</v>
      </c>
      <c r="G599" s="97">
        <f>DESPESAS!D397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VLOOKUP(AA599,DESPESAS!$A$2:$B$309,2,FALSE)</f>
        <v>#N/A</v>
      </c>
      <c r="K599" s="94" t="e">
        <f>VLOOKUP(AA599,DESPESAS!$A$2:$C$319,3,FALSE)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DESPESAS!E397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10"/>
      <c r="E600" s="95">
        <f>CAZUL!B597</f>
        <v>0</v>
      </c>
      <c r="F600" s="96">
        <f>CAZUL!N597</f>
        <v>0</v>
      </c>
      <c r="G600" s="97">
        <f>DESPESAS!D398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VLOOKUP(AA600,DESPESAS!$A$2:$B$309,2,FALSE)</f>
        <v>#N/A</v>
      </c>
      <c r="K600" s="94" t="e">
        <f>VLOOKUP(AA600,DESPESAS!$A$2:$C$319,3,FALSE)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DESPESAS!E398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10"/>
      <c r="E601" s="95">
        <f>CAZUL!B598</f>
        <v>0</v>
      </c>
      <c r="F601" s="96">
        <f>CAZUL!N598</f>
        <v>0</v>
      </c>
      <c r="G601" s="97">
        <f>DESPESAS!D399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VLOOKUP(AA601,DESPESAS!$A$2:$B$309,2,FALSE)</f>
        <v>#N/A</v>
      </c>
      <c r="K601" s="94" t="e">
        <f>VLOOKUP(AA601,DESPESAS!$A$2:$C$319,3,FALSE)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DESPESAS!E399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10"/>
      <c r="E602" s="95">
        <f>CAZUL!B599</f>
        <v>0</v>
      </c>
      <c r="F602" s="96">
        <f>CAZUL!N599</f>
        <v>0</v>
      </c>
      <c r="G602" s="97">
        <f>DESPESAS!D400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VLOOKUP(AA602,DESPESAS!$A$2:$B$309,2,FALSE)</f>
        <v>#N/A</v>
      </c>
      <c r="K602" s="94" t="e">
        <f>VLOOKUP(AA602,DESPESAS!$A$2:$C$319,3,FALSE)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DESPESAS!E400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10"/>
      <c r="E603" s="95">
        <f>CAZUL!B600</f>
        <v>0</v>
      </c>
      <c r="F603" s="96">
        <f>CAZUL!N600</f>
        <v>0</v>
      </c>
      <c r="G603" s="97">
        <f>DESPESAS!D401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VLOOKUP(AA603,DESPESAS!$A$2:$B$309,2,FALSE)</f>
        <v>#N/A</v>
      </c>
      <c r="K603" s="94" t="e">
        <f>VLOOKUP(AA603,DESPESAS!$A$2:$C$319,3,FALSE)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DESPESAS!E401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10"/>
      <c r="E604" s="95">
        <f>CAZUL!B601</f>
        <v>0</v>
      </c>
      <c r="F604" s="96">
        <f>CAZUL!N601</f>
        <v>0</v>
      </c>
      <c r="G604" s="97">
        <f>DESPESAS!D402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VLOOKUP(AA604,DESPESAS!$A$2:$B$309,2,FALSE)</f>
        <v>#N/A</v>
      </c>
      <c r="K604" s="94" t="e">
        <f>VLOOKUP(AA604,DESPESAS!$A$2:$C$319,3,FALSE)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DESPESAS!E402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10"/>
      <c r="E605" s="95">
        <f>CAZUL!B602</f>
        <v>0</v>
      </c>
      <c r="F605" s="96">
        <f>CAZUL!N602</f>
        <v>0</v>
      </c>
      <c r="G605" s="97">
        <f>DESPESAS!D403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VLOOKUP(AA605,DESPESAS!$A$2:$B$309,2,FALSE)</f>
        <v>#N/A</v>
      </c>
      <c r="K605" s="94" t="e">
        <f>VLOOKUP(AA605,DESPESAS!$A$2:$C$319,3,FALSE)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DESPESAS!E403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10"/>
      <c r="E606" s="95">
        <f>CAZUL!B603</f>
        <v>0</v>
      </c>
      <c r="F606" s="96">
        <f>CAZUL!N603</f>
        <v>0</v>
      </c>
      <c r="G606" s="97">
        <f>DESPESAS!D404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VLOOKUP(AA606,DESPESAS!$A$2:$B$309,2,FALSE)</f>
        <v>#N/A</v>
      </c>
      <c r="K606" s="94" t="e">
        <f>VLOOKUP(AA606,DESPESAS!$A$2:$C$319,3,FALSE)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DESPESAS!E404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10"/>
      <c r="E607" s="95">
        <f>CAZUL!B604</f>
        <v>0</v>
      </c>
      <c r="F607" s="96">
        <f>CAZUL!N604</f>
        <v>0</v>
      </c>
      <c r="G607" s="97">
        <f>DESPESAS!D405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VLOOKUP(AA607,DESPESAS!$A$2:$B$309,2,FALSE)</f>
        <v>#N/A</v>
      </c>
      <c r="K607" s="94" t="e">
        <f>VLOOKUP(AA607,DESPESAS!$A$2:$C$319,3,FALSE)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DESPESAS!E405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10"/>
      <c r="E608" s="95">
        <f>CAZUL!B605</f>
        <v>0</v>
      </c>
      <c r="F608" s="96">
        <f>CAZUL!N605</f>
        <v>0</v>
      </c>
      <c r="G608" s="97">
        <f>DESPESAS!D406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VLOOKUP(AA608,DESPESAS!$A$2:$B$309,2,FALSE)</f>
        <v>#N/A</v>
      </c>
      <c r="K608" s="94" t="e">
        <f>VLOOKUP(AA608,DESPESAS!$A$2:$C$319,3,FALSE)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DESPESAS!E406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10"/>
      <c r="E609" s="95">
        <f>CAZUL!B606</f>
        <v>0</v>
      </c>
      <c r="F609" s="96">
        <f>CAZUL!N606</f>
        <v>0</v>
      </c>
      <c r="G609" s="97">
        <f>DESPESAS!D407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VLOOKUP(AA609,DESPESAS!$A$2:$B$309,2,FALSE)</f>
        <v>#N/A</v>
      </c>
      <c r="K609" s="94" t="e">
        <f>VLOOKUP(AA609,DESPESAS!$A$2:$C$319,3,FALSE)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DESPESAS!E407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10"/>
      <c r="E610" s="95">
        <f>CAZUL!B607</f>
        <v>0</v>
      </c>
      <c r="F610" s="96">
        <f>CAZUL!N607</f>
        <v>0</v>
      </c>
      <c r="G610" s="97">
        <f>DESPESAS!D408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VLOOKUP(AA610,DESPESAS!$A$2:$B$309,2,FALSE)</f>
        <v>#N/A</v>
      </c>
      <c r="K610" s="94" t="e">
        <f>VLOOKUP(AA610,DESPESAS!$A$2:$C$319,3,FALSE)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DESPESAS!E408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10"/>
      <c r="E611" s="95">
        <f>CAZUL!B608</f>
        <v>0</v>
      </c>
      <c r="F611" s="96">
        <f>CAZUL!N608</f>
        <v>0</v>
      </c>
      <c r="G611" s="97">
        <f>DESPESAS!D409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VLOOKUP(AA611,DESPESAS!$A$2:$B$309,2,FALSE)</f>
        <v>#N/A</v>
      </c>
      <c r="K611" s="94" t="e">
        <f>VLOOKUP(AA611,DESPESAS!$A$2:$C$319,3,FALSE)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DESPESAS!E409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10"/>
      <c r="E612" s="95">
        <f>CAZUL!B609</f>
        <v>0</v>
      </c>
      <c r="F612" s="96">
        <f>CAZUL!N609</f>
        <v>0</v>
      </c>
      <c r="G612" s="97">
        <f>DESPESAS!D410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VLOOKUP(AA612,DESPESAS!$A$2:$B$309,2,FALSE)</f>
        <v>#N/A</v>
      </c>
      <c r="K612" s="94" t="e">
        <f>VLOOKUP(AA612,DESPESAS!$A$2:$C$319,3,FALSE)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DESPESAS!E410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10"/>
      <c r="E613" s="95">
        <f>CAZUL!B610</f>
        <v>0</v>
      </c>
      <c r="F613" s="96">
        <f>CAZUL!N610</f>
        <v>0</v>
      </c>
      <c r="G613" s="97">
        <f>DESPESAS!D411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VLOOKUP(AA613,DESPESAS!$A$2:$B$309,2,FALSE)</f>
        <v>#N/A</v>
      </c>
      <c r="K613" s="94" t="e">
        <f>VLOOKUP(AA613,DESPESAS!$A$2:$C$319,3,FALSE)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DESPESAS!E411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10"/>
      <c r="E614" s="95">
        <f>CAZUL!B611</f>
        <v>0</v>
      </c>
      <c r="F614" s="96">
        <f>CAZUL!N611</f>
        <v>0</v>
      </c>
      <c r="G614" s="97">
        <f>DESPESAS!D412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VLOOKUP(AA614,DESPESAS!$A$2:$B$309,2,FALSE)</f>
        <v>#N/A</v>
      </c>
      <c r="K614" s="94" t="e">
        <f>VLOOKUP(AA614,DESPESAS!$A$2:$C$319,3,FALSE)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DESPESAS!E412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10"/>
      <c r="E615" s="95">
        <f>CAZUL!B612</f>
        <v>0</v>
      </c>
      <c r="F615" s="96">
        <f>CAZUL!N612</f>
        <v>0</v>
      </c>
      <c r="G615" s="97">
        <f>DESPESAS!D413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VLOOKUP(AA615,DESPESAS!$A$2:$B$309,2,FALSE)</f>
        <v>#N/A</v>
      </c>
      <c r="K615" s="94" t="e">
        <f>VLOOKUP(AA615,DESPESAS!$A$2:$C$319,3,FALSE)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DESPESAS!E413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10"/>
      <c r="E616" s="95">
        <f>CAZUL!B613</f>
        <v>0</v>
      </c>
      <c r="F616" s="96">
        <f>CAZUL!N613</f>
        <v>0</v>
      </c>
      <c r="G616" s="97">
        <f>DESPESAS!D414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VLOOKUP(AA616,DESPESAS!$A$2:$B$309,2,FALSE)</f>
        <v>#N/A</v>
      </c>
      <c r="K616" s="94" t="e">
        <f>VLOOKUP(AA616,DESPESAS!$A$2:$C$319,3,FALSE)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DESPESAS!E414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10"/>
      <c r="E617" s="95">
        <f>CAZUL!B614</f>
        <v>0</v>
      </c>
      <c r="F617" s="96">
        <f>CAZUL!N614</f>
        <v>0</v>
      </c>
      <c r="G617" s="97">
        <f>DESPESAS!D415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VLOOKUP(AA617,DESPESAS!$A$2:$B$309,2,FALSE)</f>
        <v>#N/A</v>
      </c>
      <c r="K617" s="94" t="e">
        <f>VLOOKUP(AA617,DESPESAS!$A$2:$C$319,3,FALSE)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DESPESAS!E415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10"/>
      <c r="E618" s="95">
        <f>CAZUL!B615</f>
        <v>0</v>
      </c>
      <c r="F618" s="96">
        <f>CAZUL!N615</f>
        <v>0</v>
      </c>
      <c r="G618" s="97">
        <f>DESPESAS!D416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VLOOKUP(AA618,DESPESAS!$A$2:$B$309,2,FALSE)</f>
        <v>#N/A</v>
      </c>
      <c r="K618" s="94" t="e">
        <f>VLOOKUP(AA618,DESPESAS!$A$2:$C$319,3,FALSE)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DESPESAS!E416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10"/>
      <c r="E619" s="95">
        <f>CAZUL!B616</f>
        <v>0</v>
      </c>
      <c r="F619" s="96">
        <f>CAZUL!N616</f>
        <v>0</v>
      </c>
      <c r="G619" s="97">
        <f>DESPESAS!D417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VLOOKUP(AA619,DESPESAS!$A$2:$B$309,2,FALSE)</f>
        <v>#N/A</v>
      </c>
      <c r="K619" s="94" t="e">
        <f>VLOOKUP(AA619,DESPESAS!$A$2:$C$319,3,FALSE)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DESPESAS!E417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10"/>
      <c r="E620" s="95">
        <f>CAZUL!B617</f>
        <v>0</v>
      </c>
      <c r="F620" s="96">
        <f>CAZUL!N617</f>
        <v>0</v>
      </c>
      <c r="G620" s="97">
        <f>DESPESAS!D418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VLOOKUP(AA620,DESPESAS!$A$2:$B$309,2,FALSE)</f>
        <v>#N/A</v>
      </c>
      <c r="K620" s="94" t="e">
        <f>VLOOKUP(AA620,DESPESAS!$A$2:$C$319,3,FALSE)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DESPESAS!E418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10"/>
      <c r="E621" s="95">
        <f>CAZUL!B618</f>
        <v>0</v>
      </c>
      <c r="F621" s="96">
        <f>CAZUL!N618</f>
        <v>0</v>
      </c>
      <c r="G621" s="97">
        <f>DESPESAS!D419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VLOOKUP(AA621,DESPESAS!$A$2:$B$309,2,FALSE)</f>
        <v>#N/A</v>
      </c>
      <c r="K621" s="94" t="e">
        <f>VLOOKUP(AA621,DESPESAS!$A$2:$C$319,3,FALSE)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DESPESAS!E419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10"/>
      <c r="E622" s="95">
        <f>CAZUL!B619</f>
        <v>0</v>
      </c>
      <c r="F622" s="96">
        <f>CAZUL!N619</f>
        <v>0</v>
      </c>
      <c r="G622" s="97">
        <f>DESPESAS!D420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VLOOKUP(AA622,DESPESAS!$A$2:$B$309,2,FALSE)</f>
        <v>#N/A</v>
      </c>
      <c r="K622" s="94" t="e">
        <f>VLOOKUP(AA622,DESPESAS!$A$2:$C$319,3,FALSE)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DESPESAS!E420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10"/>
      <c r="E623" s="95">
        <f>CAZUL!B620</f>
        <v>0</v>
      </c>
      <c r="F623" s="96">
        <f>CAZUL!N620</f>
        <v>0</v>
      </c>
      <c r="G623" s="97">
        <f>DESPESAS!D421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VLOOKUP(AA623,DESPESAS!$A$2:$B$309,2,FALSE)</f>
        <v>#N/A</v>
      </c>
      <c r="K623" s="94" t="e">
        <f>VLOOKUP(AA623,DESPESAS!$A$2:$C$319,3,FALSE)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DESPESAS!E421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10"/>
      <c r="E624" s="95">
        <f>CAZUL!B621</f>
        <v>0</v>
      </c>
      <c r="F624" s="96">
        <f>CAZUL!N621</f>
        <v>0</v>
      </c>
      <c r="G624" s="97">
        <f>DESPESAS!D422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VLOOKUP(AA624,DESPESAS!$A$2:$B$309,2,FALSE)</f>
        <v>#N/A</v>
      </c>
      <c r="K624" s="94" t="e">
        <f>VLOOKUP(AA624,DESPESAS!$A$2:$C$319,3,FALSE)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DESPESAS!E422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10"/>
      <c r="E625" s="95">
        <f>CAZUL!B622</f>
        <v>0</v>
      </c>
      <c r="F625" s="96">
        <f>CAZUL!N622</f>
        <v>0</v>
      </c>
      <c r="G625" s="97">
        <f>DESPESAS!D423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VLOOKUP(AA625,DESPESAS!$A$2:$B$309,2,FALSE)</f>
        <v>#N/A</v>
      </c>
      <c r="K625" s="94" t="e">
        <f>VLOOKUP(AA625,DESPESAS!$A$2:$C$319,3,FALSE)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DESPESAS!E423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10"/>
      <c r="E626" s="95">
        <f>CAZUL!B623</f>
        <v>0</v>
      </c>
      <c r="F626" s="96">
        <f>CAZUL!N623</f>
        <v>0</v>
      </c>
      <c r="G626" s="97">
        <f>DESPESAS!D424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VLOOKUP(AA626,DESPESAS!$A$2:$B$309,2,FALSE)</f>
        <v>#N/A</v>
      </c>
      <c r="K626" s="94" t="e">
        <f>VLOOKUP(AA626,DESPESAS!$A$2:$C$319,3,FALSE)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DESPESAS!E424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10"/>
      <c r="E627" s="95">
        <f>CAZUL!B624</f>
        <v>0</v>
      </c>
      <c r="F627" s="96">
        <f>CAZUL!N624</f>
        <v>0</v>
      </c>
      <c r="G627" s="97">
        <f>DESPESAS!D425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VLOOKUP(AA627,DESPESAS!$A$2:$B$309,2,FALSE)</f>
        <v>#N/A</v>
      </c>
      <c r="K627" s="94" t="e">
        <f>VLOOKUP(AA627,DESPESAS!$A$2:$C$319,3,FALSE)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DESPESAS!E425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10"/>
      <c r="E628" s="95">
        <f>CAZUL!B625</f>
        <v>0</v>
      </c>
      <c r="F628" s="96">
        <f>CAZUL!N625</f>
        <v>0</v>
      </c>
      <c r="G628" s="97">
        <f>DESPESAS!D426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VLOOKUP(AA628,DESPESAS!$A$2:$B$309,2,FALSE)</f>
        <v>#N/A</v>
      </c>
      <c r="K628" s="94" t="e">
        <f>VLOOKUP(AA628,DESPESAS!$A$2:$C$319,3,FALSE)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DESPESAS!E426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10"/>
      <c r="E629" s="95">
        <f>CAZUL!B626</f>
        <v>0</v>
      </c>
      <c r="F629" s="96">
        <f>CAZUL!N626</f>
        <v>0</v>
      </c>
      <c r="G629" s="97">
        <f>DESPESAS!D427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VLOOKUP(AA629,DESPESAS!$A$2:$B$309,2,FALSE)</f>
        <v>#N/A</v>
      </c>
      <c r="K629" s="94" t="e">
        <f>VLOOKUP(AA629,DESPESAS!$A$2:$C$319,3,FALSE)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DESPESAS!E427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10"/>
      <c r="E630" s="95">
        <f>CAZUL!B627</f>
        <v>0</v>
      </c>
      <c r="F630" s="96">
        <f>CAZUL!N627</f>
        <v>0</v>
      </c>
      <c r="G630" s="97">
        <f>DESPESAS!D428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VLOOKUP(AA630,DESPESAS!$A$2:$B$309,2,FALSE)</f>
        <v>#N/A</v>
      </c>
      <c r="K630" s="94" t="e">
        <f>VLOOKUP(AA630,DESPESAS!$A$2:$C$319,3,FALSE)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DESPESAS!E428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10"/>
      <c r="E631" s="95">
        <f>CAZUL!B628</f>
        <v>0</v>
      </c>
      <c r="F631" s="96">
        <f>CAZUL!N628</f>
        <v>0</v>
      </c>
      <c r="G631" s="97">
        <f>DESPESAS!D429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VLOOKUP(AA631,DESPESAS!$A$2:$B$309,2,FALSE)</f>
        <v>#N/A</v>
      </c>
      <c r="K631" s="94" t="e">
        <f>VLOOKUP(AA631,DESPESAS!$A$2:$C$319,3,FALSE)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DESPESAS!E429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10"/>
      <c r="E632" s="95">
        <f>CAZUL!B629</f>
        <v>0</v>
      </c>
      <c r="F632" s="96">
        <f>CAZUL!N629</f>
        <v>0</v>
      </c>
      <c r="G632" s="97">
        <f>DESPESAS!D430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VLOOKUP(AA632,DESPESAS!$A$2:$B$309,2,FALSE)</f>
        <v>#N/A</v>
      </c>
      <c r="K632" s="94" t="e">
        <f>VLOOKUP(AA632,DESPESAS!$A$2:$C$319,3,FALSE)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DESPESAS!E430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10"/>
      <c r="E633" s="95">
        <f>CAZUL!B630</f>
        <v>0</v>
      </c>
      <c r="F633" s="96">
        <f>CAZUL!N630</f>
        <v>0</v>
      </c>
      <c r="G633" s="97">
        <f>DESPESAS!D431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VLOOKUP(AA633,DESPESAS!$A$2:$B$309,2,FALSE)</f>
        <v>#N/A</v>
      </c>
      <c r="K633" s="94" t="e">
        <f>VLOOKUP(AA633,DESPESAS!$A$2:$C$319,3,FALSE)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DESPESAS!E431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10"/>
      <c r="E634" s="95">
        <f>CAZUL!B631</f>
        <v>0</v>
      </c>
      <c r="F634" s="96">
        <f>CAZUL!N631</f>
        <v>0</v>
      </c>
      <c r="G634" s="97">
        <f>DESPESAS!D432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VLOOKUP(AA634,DESPESAS!$A$2:$B$309,2,FALSE)</f>
        <v>#N/A</v>
      </c>
      <c r="K634" s="94" t="e">
        <f>VLOOKUP(AA634,DESPESAS!$A$2:$C$319,3,FALSE)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DESPESAS!E432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10"/>
      <c r="E635" s="95">
        <f>CAZUL!B632</f>
        <v>0</v>
      </c>
      <c r="F635" s="96">
        <f>CAZUL!N632</f>
        <v>0</v>
      </c>
      <c r="G635" s="97">
        <f>DESPESAS!D433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VLOOKUP(AA635,DESPESAS!$A$2:$B$309,2,FALSE)</f>
        <v>#N/A</v>
      </c>
      <c r="K635" s="94" t="e">
        <f>VLOOKUP(AA635,DESPESAS!$A$2:$C$319,3,FALSE)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DESPESAS!E433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10"/>
      <c r="E636" s="95">
        <f>CAZUL!B633</f>
        <v>0</v>
      </c>
      <c r="F636" s="96">
        <f>CAZUL!N633</f>
        <v>0</v>
      </c>
      <c r="G636" s="97">
        <f>DESPESAS!D434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VLOOKUP(AA636,DESPESAS!$A$2:$B$309,2,FALSE)</f>
        <v>#N/A</v>
      </c>
      <c r="K636" s="94" t="e">
        <f>VLOOKUP(AA636,DESPESAS!$A$2:$C$319,3,FALSE)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DESPESAS!E434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10"/>
      <c r="E637" s="95">
        <f>CAZUL!B634</f>
        <v>0</v>
      </c>
      <c r="F637" s="96">
        <f>CAZUL!N634</f>
        <v>0</v>
      </c>
      <c r="G637" s="97">
        <f>DESPESAS!D435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VLOOKUP(AA637,DESPESAS!$A$2:$B$309,2,FALSE)</f>
        <v>#N/A</v>
      </c>
      <c r="K637" s="94" t="e">
        <f>VLOOKUP(AA637,DESPESAS!$A$2:$C$319,3,FALSE)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DESPESAS!E435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10"/>
      <c r="E638" s="95">
        <f>CAZUL!B635</f>
        <v>0</v>
      </c>
      <c r="F638" s="96">
        <f>CAZUL!N635</f>
        <v>0</v>
      </c>
      <c r="G638" s="97">
        <f>DESPESAS!D436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VLOOKUP(AA638,DESPESAS!$A$2:$B$309,2,FALSE)</f>
        <v>#N/A</v>
      </c>
      <c r="K638" s="94" t="e">
        <f>VLOOKUP(AA638,DESPESAS!$A$2:$C$319,3,FALSE)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DESPESAS!E436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10"/>
      <c r="E639" s="95">
        <f>CAZUL!B636</f>
        <v>0</v>
      </c>
      <c r="F639" s="96">
        <f>CAZUL!N636</f>
        <v>0</v>
      </c>
      <c r="G639" s="97">
        <f>DESPESAS!D437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VLOOKUP(AA639,DESPESAS!$A$2:$B$309,2,FALSE)</f>
        <v>#N/A</v>
      </c>
      <c r="K639" s="94" t="e">
        <f>VLOOKUP(AA639,DESPESAS!$A$2:$C$319,3,FALSE)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DESPESAS!E437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10"/>
      <c r="E640" s="95">
        <f>CAZUL!B637</f>
        <v>0</v>
      </c>
      <c r="F640" s="96">
        <f>CAZUL!N637</f>
        <v>0</v>
      </c>
      <c r="G640" s="97">
        <f>DESPESAS!D438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VLOOKUP(AA640,DESPESAS!$A$2:$B$309,2,FALSE)</f>
        <v>#N/A</v>
      </c>
      <c r="K640" s="94" t="e">
        <f>VLOOKUP(AA640,DESPESAS!$A$2:$C$319,3,FALSE)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DESPESAS!E438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10"/>
      <c r="E641" s="95">
        <f>CAZUL!B638</f>
        <v>0</v>
      </c>
      <c r="F641" s="96">
        <f>CAZUL!N638</f>
        <v>0</v>
      </c>
      <c r="G641" s="97">
        <f>DESPESAS!D439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VLOOKUP(AA641,DESPESAS!$A$2:$B$309,2,FALSE)</f>
        <v>#N/A</v>
      </c>
      <c r="K641" s="94" t="e">
        <f>VLOOKUP(AA641,DESPESAS!$A$2:$C$319,3,FALSE)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DESPESAS!E439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10"/>
      <c r="E642" s="95">
        <f>CAZUL!B639</f>
        <v>0</v>
      </c>
      <c r="F642" s="96">
        <f>CAZUL!N639</f>
        <v>0</v>
      </c>
      <c r="G642" s="97">
        <f>DESPESAS!D440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VLOOKUP(AA642,DESPESAS!$A$2:$B$309,2,FALSE)</f>
        <v>#N/A</v>
      </c>
      <c r="K642" s="94" t="e">
        <f>VLOOKUP(AA642,DESPESAS!$A$2:$C$319,3,FALSE)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DESPESAS!E440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10"/>
      <c r="E643" s="95">
        <f>CAZUL!B640</f>
        <v>0</v>
      </c>
      <c r="F643" s="96">
        <f>CAZUL!N640</f>
        <v>0</v>
      </c>
      <c r="G643" s="97">
        <f>DESPESAS!D441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VLOOKUP(AA643,DESPESAS!$A$2:$B$309,2,FALSE)</f>
        <v>#N/A</v>
      </c>
      <c r="K643" s="94" t="e">
        <f>VLOOKUP(AA643,DESPESAS!$A$2:$C$319,3,FALSE)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DESPESAS!E441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10"/>
      <c r="E644" s="95">
        <f>CAZUL!B641</f>
        <v>0</v>
      </c>
      <c r="F644" s="96">
        <f>CAZUL!N641</f>
        <v>0</v>
      </c>
      <c r="G644" s="97">
        <f>DESPESAS!D442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VLOOKUP(AA644,DESPESAS!$A$2:$B$309,2,FALSE)</f>
        <v>#N/A</v>
      </c>
      <c r="K644" s="94" t="e">
        <f>VLOOKUP(AA644,DESPESAS!$A$2:$C$319,3,FALSE)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DESPESAS!E442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10"/>
      <c r="E645" s="95">
        <f>CAZUL!B642</f>
        <v>0</v>
      </c>
      <c r="F645" s="96">
        <f>CAZUL!N642</f>
        <v>0</v>
      </c>
      <c r="G645" s="97">
        <f>DESPESAS!D443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VLOOKUP(AA645,DESPESAS!$A$2:$B$309,2,FALSE)</f>
        <v>#N/A</v>
      </c>
      <c r="K645" s="94" t="e">
        <f>VLOOKUP(AA645,DESPESAS!$A$2:$C$319,3,FALSE)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DESPESAS!E443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10"/>
      <c r="E646" s="95">
        <f>CAZUL!B643</f>
        <v>0</v>
      </c>
      <c r="F646" s="96">
        <f>CAZUL!N643</f>
        <v>0</v>
      </c>
      <c r="G646" s="97">
        <f>DESPESAS!D444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VLOOKUP(AA646,DESPESAS!$A$2:$B$309,2,FALSE)</f>
        <v>#N/A</v>
      </c>
      <c r="K646" s="94" t="e">
        <f>VLOOKUP(AA646,DESPESAS!$A$2:$C$319,3,FALSE)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DESPESAS!E444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10"/>
      <c r="E647" s="95">
        <f>CAZUL!B644</f>
        <v>0</v>
      </c>
      <c r="F647" s="96">
        <f>CAZUL!N644</f>
        <v>0</v>
      </c>
      <c r="G647" s="97">
        <f>DESPESAS!D445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VLOOKUP(AA647,DESPESAS!$A$2:$B$309,2,FALSE)</f>
        <v>#N/A</v>
      </c>
      <c r="K647" s="94" t="e">
        <f>VLOOKUP(AA647,DESPESAS!$A$2:$C$319,3,FALSE)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DESPESAS!E445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10"/>
      <c r="E648" s="95">
        <f>CAZUL!B645</f>
        <v>0</v>
      </c>
      <c r="F648" s="96">
        <f>CAZUL!N645</f>
        <v>0</v>
      </c>
      <c r="G648" s="97">
        <f>DESPESAS!D446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VLOOKUP(AA648,DESPESAS!$A$2:$B$309,2,FALSE)</f>
        <v>#N/A</v>
      </c>
      <c r="K648" s="94" t="e">
        <f>VLOOKUP(AA648,DESPESAS!$A$2:$C$319,3,FALSE)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DESPESAS!E446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10"/>
      <c r="E649" s="95">
        <f>CAZUL!B646</f>
        <v>0</v>
      </c>
      <c r="F649" s="96">
        <f>CAZUL!N646</f>
        <v>0</v>
      </c>
      <c r="G649" s="97">
        <f>DESPESAS!D447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VLOOKUP(AA649,DESPESAS!$A$2:$B$309,2,FALSE)</f>
        <v>#N/A</v>
      </c>
      <c r="K649" s="94" t="e">
        <f>VLOOKUP(AA649,DESPESAS!$A$2:$C$319,3,FALSE)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DESPESAS!E447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10"/>
      <c r="E650" s="95">
        <f>CAZUL!B647</f>
        <v>0</v>
      </c>
      <c r="F650" s="96">
        <f>CAZUL!N647</f>
        <v>0</v>
      </c>
      <c r="G650" s="97">
        <f>DESPESAS!D448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VLOOKUP(AA650,DESPESAS!$A$2:$B$309,2,FALSE)</f>
        <v>#N/A</v>
      </c>
      <c r="K650" s="94" t="e">
        <f>VLOOKUP(AA650,DESPESAS!$A$2:$C$319,3,FALSE)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DESPESAS!E448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10"/>
      <c r="E651" s="95">
        <f>CAZUL!B648</f>
        <v>0</v>
      </c>
      <c r="F651" s="96">
        <f>CAZUL!N648</f>
        <v>0</v>
      </c>
      <c r="G651" s="97">
        <f>DESPESAS!D449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VLOOKUP(AA651,DESPESAS!$A$2:$B$309,2,FALSE)</f>
        <v>#N/A</v>
      </c>
      <c r="K651" s="94" t="e">
        <f>VLOOKUP(AA651,DESPESAS!$A$2:$C$319,3,FALSE)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DESPESAS!E449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10"/>
      <c r="E652" s="95">
        <f>CAZUL!B649</f>
        <v>0</v>
      </c>
      <c r="F652" s="96">
        <f>CAZUL!N649</f>
        <v>0</v>
      </c>
      <c r="G652" s="97">
        <f>DESPESAS!D450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VLOOKUP(AA652,DESPESAS!$A$2:$B$309,2,FALSE)</f>
        <v>#N/A</v>
      </c>
      <c r="K652" s="94" t="e">
        <f>VLOOKUP(AA652,DESPESAS!$A$2:$C$319,3,FALSE)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DESPESAS!E450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10"/>
      <c r="E653" s="95">
        <f>CAZUL!B650</f>
        <v>0</v>
      </c>
      <c r="F653" s="96">
        <f>CAZUL!N650</f>
        <v>0</v>
      </c>
      <c r="G653" s="97">
        <f>DESPESAS!D451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VLOOKUP(AA653,DESPESAS!$A$2:$B$309,2,FALSE)</f>
        <v>#N/A</v>
      </c>
      <c r="K653" s="94" t="e">
        <f>VLOOKUP(AA653,DESPESAS!$A$2:$C$319,3,FALSE)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DESPESAS!E451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10"/>
      <c r="E654" s="95">
        <f>CAZUL!B651</f>
        <v>0</v>
      </c>
      <c r="F654" s="96">
        <f>CAZUL!N651</f>
        <v>0</v>
      </c>
      <c r="G654" s="97">
        <f>DESPESAS!D452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VLOOKUP(AA654,DESPESAS!$A$2:$B$309,2,FALSE)</f>
        <v>#N/A</v>
      </c>
      <c r="K654" s="94" t="e">
        <f>VLOOKUP(AA654,DESPESAS!$A$2:$C$319,3,FALSE)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DESPESAS!E452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10"/>
      <c r="E655" s="95">
        <f>CAZUL!B652</f>
        <v>0</v>
      </c>
      <c r="F655" s="96">
        <f>CAZUL!N652</f>
        <v>0</v>
      </c>
      <c r="G655" s="97">
        <f>DESPESAS!D453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VLOOKUP(AA655,DESPESAS!$A$2:$B$309,2,FALSE)</f>
        <v>#N/A</v>
      </c>
      <c r="K655" s="94" t="e">
        <f>VLOOKUP(AA655,DESPESAS!$A$2:$C$319,3,FALSE)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DESPESAS!E453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10"/>
      <c r="E656" s="95">
        <f>CAZUL!B653</f>
        <v>0</v>
      </c>
      <c r="F656" s="96">
        <f>CAZUL!N653</f>
        <v>0</v>
      </c>
      <c r="G656" s="97">
        <f>DESPESAS!D454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VLOOKUP(AA656,DESPESAS!$A$2:$B$309,2,FALSE)</f>
        <v>#N/A</v>
      </c>
      <c r="K656" s="94" t="e">
        <f>VLOOKUP(AA656,DESPESAS!$A$2:$C$319,3,FALSE)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DESPESAS!E454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10"/>
      <c r="E657" s="95">
        <f>CAZUL!B654</f>
        <v>0</v>
      </c>
      <c r="F657" s="96">
        <f>CAZUL!N654</f>
        <v>0</v>
      </c>
      <c r="G657" s="97">
        <f>DESPESAS!D455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VLOOKUP(AA657,DESPESAS!$A$2:$B$309,2,FALSE)</f>
        <v>#N/A</v>
      </c>
      <c r="K657" s="94" t="e">
        <f>VLOOKUP(AA657,DESPESAS!$A$2:$C$319,3,FALSE)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DESPESAS!E455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10"/>
      <c r="E658" s="95">
        <f>CAZUL!B655</f>
        <v>0</v>
      </c>
      <c r="F658" s="96">
        <f>CAZUL!N655</f>
        <v>0</v>
      </c>
      <c r="G658" s="97">
        <f>DESPESAS!D456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VLOOKUP(AA658,DESPESAS!$A$2:$B$309,2,FALSE)</f>
        <v>#N/A</v>
      </c>
      <c r="K658" s="94" t="e">
        <f>VLOOKUP(AA658,DESPESAS!$A$2:$C$319,3,FALSE)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DESPESAS!E456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10"/>
      <c r="E659" s="95">
        <f>CAZUL!B656</f>
        <v>0</v>
      </c>
      <c r="F659" s="96">
        <f>CAZUL!N656</f>
        <v>0</v>
      </c>
      <c r="G659" s="97">
        <f>DESPESAS!D457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VLOOKUP(AA659,DESPESAS!$A$2:$B$309,2,FALSE)</f>
        <v>#N/A</v>
      </c>
      <c r="K659" s="94" t="e">
        <f>VLOOKUP(AA659,DESPESAS!$A$2:$C$319,3,FALSE)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DESPESAS!E457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10"/>
      <c r="E660" s="95">
        <f>CAZUL!B657</f>
        <v>0</v>
      </c>
      <c r="F660" s="96">
        <f>CAZUL!N657</f>
        <v>0</v>
      </c>
      <c r="G660" s="97">
        <f>DESPESAS!D458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VLOOKUP(AA660,DESPESAS!$A$2:$B$309,2,FALSE)</f>
        <v>#N/A</v>
      </c>
      <c r="K660" s="94" t="e">
        <f>VLOOKUP(AA660,DESPESAS!$A$2:$C$319,3,FALSE)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DESPESAS!E458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10"/>
      <c r="E661" s="95">
        <f>CAZUL!B658</f>
        <v>0</v>
      </c>
      <c r="F661" s="96">
        <f>CAZUL!N658</f>
        <v>0</v>
      </c>
      <c r="G661" s="97">
        <f>DESPESAS!D459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VLOOKUP(AA661,DESPESAS!$A$2:$B$309,2,FALSE)</f>
        <v>#N/A</v>
      </c>
      <c r="K661" s="94" t="e">
        <f>VLOOKUP(AA661,DESPESAS!$A$2:$C$319,3,FALSE)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DESPESAS!E459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10"/>
      <c r="E662" s="95">
        <f>CAZUL!B659</f>
        <v>0</v>
      </c>
      <c r="F662" s="96">
        <f>CAZUL!N659</f>
        <v>0</v>
      </c>
      <c r="G662" s="97">
        <f>DESPESAS!D460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VLOOKUP(AA662,DESPESAS!$A$2:$B$309,2,FALSE)</f>
        <v>#N/A</v>
      </c>
      <c r="K662" s="94" t="e">
        <f>VLOOKUP(AA662,DESPESAS!$A$2:$C$319,3,FALSE)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DESPESAS!E460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10"/>
      <c r="E663" s="95">
        <f>CAZUL!B660</f>
        <v>0</v>
      </c>
      <c r="F663" s="96">
        <f>CAZUL!N660</f>
        <v>0</v>
      </c>
      <c r="G663" s="97">
        <f>DESPESAS!D461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VLOOKUP(AA663,DESPESAS!$A$2:$B$309,2,FALSE)</f>
        <v>#N/A</v>
      </c>
      <c r="K663" s="94" t="e">
        <f>VLOOKUP(AA663,DESPESAS!$A$2:$C$319,3,FALSE)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DESPESAS!E461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10"/>
      <c r="E664" s="95">
        <f>CAZUL!B661</f>
        <v>0</v>
      </c>
      <c r="F664" s="96">
        <f>CAZUL!N661</f>
        <v>0</v>
      </c>
      <c r="G664" s="97">
        <f>DESPESAS!D462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VLOOKUP(AA664,DESPESAS!$A$2:$B$309,2,FALSE)</f>
        <v>#N/A</v>
      </c>
      <c r="K664" s="94" t="e">
        <f>VLOOKUP(AA664,DESPESAS!$A$2:$C$319,3,FALSE)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DESPESAS!E462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10"/>
      <c r="E665" s="95">
        <f>CAZUL!B662</f>
        <v>0</v>
      </c>
      <c r="F665" s="96">
        <f>CAZUL!N662</f>
        <v>0</v>
      </c>
      <c r="G665" s="97">
        <f>DESPESAS!D463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VLOOKUP(AA665,DESPESAS!$A$2:$B$309,2,FALSE)</f>
        <v>#N/A</v>
      </c>
      <c r="K665" s="94" t="e">
        <f>VLOOKUP(AA665,DESPESAS!$A$2:$C$319,3,FALSE)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DESPESAS!E463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10"/>
      <c r="E666" s="95">
        <f>CAZUL!B663</f>
        <v>0</v>
      </c>
      <c r="F666" s="96">
        <f>CAZUL!N663</f>
        <v>0</v>
      </c>
      <c r="G666" s="97">
        <f>DESPESAS!D464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VLOOKUP(AA666,DESPESAS!$A$2:$B$309,2,FALSE)</f>
        <v>#N/A</v>
      </c>
      <c r="K666" s="94" t="e">
        <f>VLOOKUP(AA666,DESPESAS!$A$2:$C$319,3,FALSE)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DESPESAS!E464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10"/>
      <c r="E667" s="95">
        <f>CAZUL!B664</f>
        <v>0</v>
      </c>
      <c r="F667" s="96">
        <f>CAZUL!N664</f>
        <v>0</v>
      </c>
      <c r="G667" s="97">
        <f>DESPESAS!D465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VLOOKUP(AA667,DESPESAS!$A$2:$B$309,2,FALSE)</f>
        <v>#N/A</v>
      </c>
      <c r="K667" s="94" t="e">
        <f>VLOOKUP(AA667,DESPESAS!$A$2:$C$319,3,FALSE)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DESPESAS!E465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10"/>
      <c r="E668" s="95">
        <f>CAZUL!B665</f>
        <v>0</v>
      </c>
      <c r="F668" s="96">
        <f>CAZUL!N665</f>
        <v>0</v>
      </c>
      <c r="G668" s="97">
        <f>DESPESAS!D466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VLOOKUP(AA668,DESPESAS!$A$2:$B$309,2,FALSE)</f>
        <v>#N/A</v>
      </c>
      <c r="K668" s="94" t="e">
        <f>VLOOKUP(AA668,DESPESAS!$A$2:$C$319,3,FALSE)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DESPESAS!E466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10"/>
      <c r="E669" s="95">
        <f>CAZUL!B666</f>
        <v>0</v>
      </c>
      <c r="F669" s="96">
        <f>CAZUL!N666</f>
        <v>0</v>
      </c>
      <c r="G669" s="97">
        <f>DESPESAS!D467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VLOOKUP(AA669,DESPESAS!$A$2:$B$309,2,FALSE)</f>
        <v>#N/A</v>
      </c>
      <c r="K669" s="94" t="e">
        <f>VLOOKUP(AA669,DESPESAS!$A$2:$C$319,3,FALSE)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DESPESAS!E467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10"/>
      <c r="E670" s="95">
        <f>CAZUL!B667</f>
        <v>0</v>
      </c>
      <c r="F670" s="96">
        <f>CAZUL!N667</f>
        <v>0</v>
      </c>
      <c r="G670" s="97">
        <f>DESPESAS!D468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VLOOKUP(AA670,DESPESAS!$A$2:$B$309,2,FALSE)</f>
        <v>#N/A</v>
      </c>
      <c r="K670" s="94" t="e">
        <f>VLOOKUP(AA670,DESPESAS!$A$2:$C$319,3,FALSE)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DESPESAS!E468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10"/>
      <c r="E671" s="95">
        <f>CAZUL!B668</f>
        <v>0</v>
      </c>
      <c r="F671" s="96">
        <f>CAZUL!N668</f>
        <v>0</v>
      </c>
      <c r="G671" s="97">
        <f>DESPESAS!D469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VLOOKUP(AA671,DESPESAS!$A$2:$B$309,2,FALSE)</f>
        <v>#N/A</v>
      </c>
      <c r="K671" s="94" t="e">
        <f>VLOOKUP(AA671,DESPESAS!$A$2:$C$319,3,FALSE)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DESPESAS!E469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10"/>
      <c r="E672" s="95">
        <f>CAZUL!B669</f>
        <v>0</v>
      </c>
      <c r="F672" s="96">
        <f>CAZUL!N669</f>
        <v>0</v>
      </c>
      <c r="G672" s="97">
        <f>DESPESAS!D470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VLOOKUP(AA672,DESPESAS!$A$2:$B$309,2,FALSE)</f>
        <v>#N/A</v>
      </c>
      <c r="K672" s="94" t="e">
        <f>VLOOKUP(AA672,DESPESAS!$A$2:$C$319,3,FALSE)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DESPESAS!E470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10"/>
      <c r="E673" s="95">
        <f>CAZUL!B670</f>
        <v>0</v>
      </c>
      <c r="F673" s="96">
        <f>CAZUL!N670</f>
        <v>0</v>
      </c>
      <c r="G673" s="97">
        <f>DESPESAS!D471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VLOOKUP(AA673,DESPESAS!$A$2:$B$309,2,FALSE)</f>
        <v>#N/A</v>
      </c>
      <c r="K673" s="94" t="e">
        <f>VLOOKUP(AA673,DESPESAS!$A$2:$C$319,3,FALSE)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DESPESAS!E471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10"/>
      <c r="E674" s="95">
        <f>CAZUL!B671</f>
        <v>0</v>
      </c>
      <c r="F674" s="96">
        <f>CAZUL!N671</f>
        <v>0</v>
      </c>
      <c r="G674" s="97">
        <f>DESPESAS!D472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VLOOKUP(AA674,DESPESAS!$A$2:$B$309,2,FALSE)</f>
        <v>#N/A</v>
      </c>
      <c r="K674" s="94" t="e">
        <f>VLOOKUP(AA674,DESPESAS!$A$2:$C$319,3,FALSE)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DESPESAS!E472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10"/>
      <c r="E675" s="95">
        <f>CAZUL!B672</f>
        <v>0</v>
      </c>
      <c r="F675" s="96">
        <f>CAZUL!N672</f>
        <v>0</v>
      </c>
      <c r="G675" s="97">
        <f>DESPESAS!D473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VLOOKUP(AA675,DESPESAS!$A$2:$B$309,2,FALSE)</f>
        <v>#N/A</v>
      </c>
      <c r="K675" s="94" t="e">
        <f>VLOOKUP(AA675,DESPESAS!$A$2:$C$319,3,FALSE)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DESPESAS!E473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10"/>
      <c r="E676" s="95">
        <f>CAZUL!B673</f>
        <v>0</v>
      </c>
      <c r="F676" s="96">
        <f>CAZUL!N673</f>
        <v>0</v>
      </c>
      <c r="G676" s="97">
        <f>DESPESAS!D474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VLOOKUP(AA676,DESPESAS!$A$2:$B$309,2,FALSE)</f>
        <v>#N/A</v>
      </c>
      <c r="K676" s="94" t="e">
        <f>VLOOKUP(AA676,DESPESAS!$A$2:$C$319,3,FALSE)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DESPESAS!E474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10"/>
      <c r="E677" s="95">
        <f>CAZUL!B674</f>
        <v>0</v>
      </c>
      <c r="F677" s="96">
        <f>CAZUL!N674</f>
        <v>0</v>
      </c>
      <c r="G677" s="97">
        <f>DESPESAS!D475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VLOOKUP(AA677,DESPESAS!$A$2:$B$309,2,FALSE)</f>
        <v>#N/A</v>
      </c>
      <c r="K677" s="94" t="e">
        <f>VLOOKUP(AA677,DESPESAS!$A$2:$C$319,3,FALSE)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DESPESAS!E475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10"/>
      <c r="E678" s="95">
        <f>CAZUL!B675</f>
        <v>0</v>
      </c>
      <c r="F678" s="96">
        <f>CAZUL!N675</f>
        <v>0</v>
      </c>
      <c r="G678" s="97">
        <f>DESPESAS!D476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VLOOKUP(AA678,DESPESAS!$A$2:$B$309,2,FALSE)</f>
        <v>#N/A</v>
      </c>
      <c r="K678" s="94" t="e">
        <f>VLOOKUP(AA678,DESPESAS!$A$2:$C$319,3,FALSE)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DESPESAS!E476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10"/>
      <c r="E679" s="95">
        <f>CAZUL!B676</f>
        <v>0</v>
      </c>
      <c r="F679" s="96">
        <f>CAZUL!N676</f>
        <v>0</v>
      </c>
      <c r="G679" s="97">
        <f>DESPESAS!D477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VLOOKUP(AA679,DESPESAS!$A$2:$B$309,2,FALSE)</f>
        <v>#N/A</v>
      </c>
      <c r="K679" s="94" t="e">
        <f>VLOOKUP(AA679,DESPESAS!$A$2:$C$319,3,FALSE)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DESPESAS!E477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10"/>
      <c r="E680" s="95">
        <f>CAZUL!B677</f>
        <v>0</v>
      </c>
      <c r="F680" s="96">
        <f>CAZUL!N677</f>
        <v>0</v>
      </c>
      <c r="G680" s="97">
        <f>DESPESAS!D478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VLOOKUP(AA680,DESPESAS!$A$2:$B$309,2,FALSE)</f>
        <v>#N/A</v>
      </c>
      <c r="K680" s="94" t="e">
        <f>VLOOKUP(AA680,DESPESAS!$A$2:$C$319,3,FALSE)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DESPESAS!E478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10"/>
      <c r="E681" s="95">
        <f>CAZUL!B678</f>
        <v>0</v>
      </c>
      <c r="F681" s="96">
        <f>CAZUL!N678</f>
        <v>0</v>
      </c>
      <c r="G681" s="97">
        <f>DESPESAS!D479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VLOOKUP(AA681,DESPESAS!$A$2:$B$309,2,FALSE)</f>
        <v>#N/A</v>
      </c>
      <c r="K681" s="94" t="e">
        <f>VLOOKUP(AA681,DESPESAS!$A$2:$C$319,3,FALSE)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DESPESAS!E479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10"/>
      <c r="E682" s="95">
        <f>CAZUL!B679</f>
        <v>0</v>
      </c>
      <c r="F682" s="96">
        <f>CAZUL!N679</f>
        <v>0</v>
      </c>
      <c r="G682" s="97">
        <f>DESPESAS!D480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VLOOKUP(AA682,DESPESAS!$A$2:$B$309,2,FALSE)</f>
        <v>#N/A</v>
      </c>
      <c r="K682" s="94" t="e">
        <f>VLOOKUP(AA682,DESPESAS!$A$2:$C$319,3,FALSE)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DESPESAS!E480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10"/>
      <c r="E683" s="95">
        <f>CAZUL!B680</f>
        <v>0</v>
      </c>
      <c r="F683" s="96">
        <f>CAZUL!N680</f>
        <v>0</v>
      </c>
      <c r="G683" s="97">
        <f>DESPESAS!D481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VLOOKUP(AA683,DESPESAS!$A$2:$B$309,2,FALSE)</f>
        <v>#N/A</v>
      </c>
      <c r="K683" s="94" t="e">
        <f>VLOOKUP(AA683,DESPESAS!$A$2:$C$319,3,FALSE)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DESPESAS!E481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10"/>
      <c r="E684" s="95">
        <f>CAZUL!B681</f>
        <v>0</v>
      </c>
      <c r="F684" s="96">
        <f>CAZUL!N681</f>
        <v>0</v>
      </c>
      <c r="G684" s="97">
        <f>DESPESAS!D482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VLOOKUP(AA684,DESPESAS!$A$2:$B$309,2,FALSE)</f>
        <v>#N/A</v>
      </c>
      <c r="K684" s="94" t="e">
        <f>VLOOKUP(AA684,DESPESAS!$A$2:$C$319,3,FALSE)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DESPESAS!E482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10"/>
      <c r="E685" s="95">
        <f>CAZUL!B682</f>
        <v>0</v>
      </c>
      <c r="F685" s="96">
        <f>CAZUL!N682</f>
        <v>0</v>
      </c>
      <c r="G685" s="97">
        <f>DESPESAS!D483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VLOOKUP(AA685,DESPESAS!$A$2:$B$309,2,FALSE)</f>
        <v>#N/A</v>
      </c>
      <c r="K685" s="94" t="e">
        <f>VLOOKUP(AA685,DESPESAS!$A$2:$C$319,3,FALSE)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DESPESAS!E483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10"/>
      <c r="E686" s="95">
        <f>CAZUL!B683</f>
        <v>0</v>
      </c>
      <c r="F686" s="96">
        <f>CAZUL!N683</f>
        <v>0</v>
      </c>
      <c r="G686" s="97">
        <f>DESPESAS!D484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VLOOKUP(AA686,DESPESAS!$A$2:$B$309,2,FALSE)</f>
        <v>#N/A</v>
      </c>
      <c r="K686" s="94" t="e">
        <f>VLOOKUP(AA686,DESPESAS!$A$2:$C$319,3,FALSE)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DESPESAS!E484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10"/>
      <c r="E687" s="95">
        <f>CAZUL!B684</f>
        <v>0</v>
      </c>
      <c r="F687" s="96">
        <f>CAZUL!N684</f>
        <v>0</v>
      </c>
      <c r="G687" s="97">
        <f>DESPESAS!D485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VLOOKUP(AA687,DESPESAS!$A$2:$B$309,2,FALSE)</f>
        <v>#N/A</v>
      </c>
      <c r="K687" s="94" t="e">
        <f>VLOOKUP(AA687,DESPESAS!$A$2:$C$319,3,FALSE)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DESPESAS!E485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10"/>
      <c r="E688" s="95">
        <f>CAZUL!B685</f>
        <v>0</v>
      </c>
      <c r="F688" s="96">
        <f>CAZUL!N685</f>
        <v>0</v>
      </c>
      <c r="G688" s="97">
        <f>DESPESAS!D486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VLOOKUP(AA688,DESPESAS!$A$2:$B$309,2,FALSE)</f>
        <v>#N/A</v>
      </c>
      <c r="K688" s="94" t="e">
        <f>VLOOKUP(AA688,DESPESAS!$A$2:$C$319,3,FALSE)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DESPESAS!E486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10"/>
      <c r="E689" s="95">
        <f>CAZUL!B686</f>
        <v>0</v>
      </c>
      <c r="F689" s="96">
        <f>CAZUL!N686</f>
        <v>0</v>
      </c>
      <c r="G689" s="97">
        <f>DESPESAS!D487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VLOOKUP(AA689,DESPESAS!$A$2:$B$309,2,FALSE)</f>
        <v>#N/A</v>
      </c>
      <c r="K689" s="94" t="e">
        <f>VLOOKUP(AA689,DESPESAS!$A$2:$C$319,3,FALSE)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DESPESAS!E487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10"/>
      <c r="E690" s="95">
        <f>CAZUL!B687</f>
        <v>0</v>
      </c>
      <c r="F690" s="96">
        <f>CAZUL!N687</f>
        <v>0</v>
      </c>
      <c r="G690" s="97">
        <f>DESPESAS!D488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VLOOKUP(AA690,DESPESAS!$A$2:$B$309,2,FALSE)</f>
        <v>#N/A</v>
      </c>
      <c r="K690" s="94" t="e">
        <f>VLOOKUP(AA690,DESPESAS!$A$2:$C$319,3,FALSE)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DESPESAS!E488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10"/>
      <c r="E691" s="95">
        <f>CAZUL!B688</f>
        <v>0</v>
      </c>
      <c r="F691" s="96">
        <f>CAZUL!N688</f>
        <v>0</v>
      </c>
      <c r="G691" s="97">
        <f>DESPESAS!D489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VLOOKUP(AA691,DESPESAS!$A$2:$B$309,2,FALSE)</f>
        <v>#N/A</v>
      </c>
      <c r="K691" s="94" t="e">
        <f>VLOOKUP(AA691,DESPESAS!$A$2:$C$319,3,FALSE)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DESPESAS!E489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10"/>
      <c r="E692" s="95">
        <f>CAZUL!B689</f>
        <v>0</v>
      </c>
      <c r="F692" s="96">
        <f>CAZUL!N689</f>
        <v>0</v>
      </c>
      <c r="G692" s="97">
        <f>DESPESAS!D490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VLOOKUP(AA692,DESPESAS!$A$2:$B$309,2,FALSE)</f>
        <v>#N/A</v>
      </c>
      <c r="K692" s="94" t="e">
        <f>VLOOKUP(AA692,DESPESAS!$A$2:$C$319,3,FALSE)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DESPESAS!E490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10"/>
      <c r="E693" s="95">
        <f>CAZUL!B690</f>
        <v>0</v>
      </c>
      <c r="F693" s="96">
        <f>CAZUL!N690</f>
        <v>0</v>
      </c>
      <c r="G693" s="97">
        <f>DESPESAS!D491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VLOOKUP(AA693,DESPESAS!$A$2:$B$309,2,FALSE)</f>
        <v>#N/A</v>
      </c>
      <c r="K693" s="94" t="e">
        <f>VLOOKUP(AA693,DESPESAS!$A$2:$C$319,3,FALSE)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DESPESAS!E491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10"/>
      <c r="E694" s="95">
        <f>CAZUL!B691</f>
        <v>0</v>
      </c>
      <c r="F694" s="96">
        <f>CAZUL!N691</f>
        <v>0</v>
      </c>
      <c r="G694" s="97">
        <f>DESPESAS!D492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VLOOKUP(AA694,DESPESAS!$A$2:$B$309,2,FALSE)</f>
        <v>#N/A</v>
      </c>
      <c r="K694" s="94" t="e">
        <f>VLOOKUP(AA694,DESPESAS!$A$2:$C$319,3,FALSE)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DESPESAS!E492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10"/>
      <c r="E695" s="95">
        <f>CAZUL!B692</f>
        <v>0</v>
      </c>
      <c r="F695" s="96">
        <f>CAZUL!N692</f>
        <v>0</v>
      </c>
      <c r="G695" s="97">
        <f>DESPESAS!D493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VLOOKUP(AA695,DESPESAS!$A$2:$B$309,2,FALSE)</f>
        <v>#N/A</v>
      </c>
      <c r="K695" s="94" t="e">
        <f>VLOOKUP(AA695,DESPESAS!$A$2:$C$319,3,FALSE)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DESPESAS!E493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10"/>
      <c r="E696" s="95">
        <f>CAZUL!B693</f>
        <v>0</v>
      </c>
      <c r="F696" s="96">
        <f>CAZUL!N693</f>
        <v>0</v>
      </c>
      <c r="G696" s="97">
        <f>DESPESAS!D494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VLOOKUP(AA696,DESPESAS!$A$2:$B$309,2,FALSE)</f>
        <v>#N/A</v>
      </c>
      <c r="K696" s="94" t="e">
        <f>VLOOKUP(AA696,DESPESAS!$A$2:$C$319,3,FALSE)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DESPESAS!E494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10"/>
      <c r="E697" s="95">
        <f>CAZUL!B694</f>
        <v>0</v>
      </c>
      <c r="F697" s="96">
        <f>CAZUL!N694</f>
        <v>0</v>
      </c>
      <c r="G697" s="97">
        <f>DESPESAS!D495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VLOOKUP(AA697,DESPESAS!$A$2:$B$309,2,FALSE)</f>
        <v>#N/A</v>
      </c>
      <c r="K697" s="94" t="e">
        <f>VLOOKUP(AA697,DESPESAS!$A$2:$C$319,3,FALSE)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DESPESAS!E495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10"/>
      <c r="E698" s="95">
        <f>CAZUL!B695</f>
        <v>0</v>
      </c>
      <c r="F698" s="96">
        <f>CAZUL!N695</f>
        <v>0</v>
      </c>
      <c r="G698" s="97">
        <f>DESPESAS!D496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VLOOKUP(AA698,DESPESAS!$A$2:$B$309,2,FALSE)</f>
        <v>#N/A</v>
      </c>
      <c r="K698" s="94" t="e">
        <f>VLOOKUP(AA698,DESPESAS!$A$2:$C$319,3,FALSE)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DESPESAS!E496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10"/>
      <c r="E699" s="95">
        <f>CAZUL!B696</f>
        <v>0</v>
      </c>
      <c r="F699" s="96">
        <f>CAZUL!N696</f>
        <v>0</v>
      </c>
      <c r="G699" s="97">
        <f>DESPESAS!D497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VLOOKUP(AA699,DESPESAS!$A$2:$B$309,2,FALSE)</f>
        <v>#N/A</v>
      </c>
      <c r="K699" s="94" t="e">
        <f>VLOOKUP(AA699,DESPESAS!$A$2:$C$319,3,FALSE)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DESPESAS!E497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10"/>
      <c r="E700" s="95">
        <f>CAZUL!B697</f>
        <v>0</v>
      </c>
      <c r="F700" s="96">
        <f>CAZUL!N697</f>
        <v>0</v>
      </c>
      <c r="G700" s="97">
        <f>DESPESAS!D498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VLOOKUP(AA700,DESPESAS!$A$2:$B$309,2,FALSE)</f>
        <v>#N/A</v>
      </c>
      <c r="K700" s="94" t="e">
        <f>VLOOKUP(AA700,DESPESAS!$A$2:$C$319,3,FALSE)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DESPESAS!E498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10"/>
      <c r="E701" s="95">
        <f>CAZUL!B698</f>
        <v>0</v>
      </c>
      <c r="F701" s="96">
        <f>CAZUL!N698</f>
        <v>0</v>
      </c>
      <c r="G701" s="97">
        <f>DESPESAS!D499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VLOOKUP(AA701,DESPESAS!$A$2:$B$309,2,FALSE)</f>
        <v>#N/A</v>
      </c>
      <c r="K701" s="94" t="e">
        <f>VLOOKUP(AA701,DESPESAS!$A$2:$C$319,3,FALSE)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DESPESAS!E499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10"/>
      <c r="E702" s="95">
        <f>CAZUL!B699</f>
        <v>0</v>
      </c>
      <c r="F702" s="96">
        <f>CAZUL!N699</f>
        <v>0</v>
      </c>
      <c r="G702" s="97">
        <f>DESPESAS!D500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VLOOKUP(AA702,DESPESAS!$A$2:$B$309,2,FALSE)</f>
        <v>#N/A</v>
      </c>
      <c r="K702" s="94" t="e">
        <f>VLOOKUP(AA702,DESPESAS!$A$2:$C$319,3,FALSE)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DESPESAS!E500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10"/>
      <c r="E703" s="95">
        <f>CAZUL!B700</f>
        <v>0</v>
      </c>
      <c r="F703" s="96">
        <f>CAZUL!N700</f>
        <v>0</v>
      </c>
      <c r="G703" s="97">
        <f>DESPESAS!D501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VLOOKUP(AA703,DESPESAS!$A$2:$B$309,2,FALSE)</f>
        <v>#N/A</v>
      </c>
      <c r="K703" s="94" t="e">
        <f>VLOOKUP(AA703,DESPESAS!$A$2:$C$319,3,FALSE)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DESPESAS!E501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10"/>
      <c r="E704" s="95">
        <f>CAZUL!B701</f>
        <v>0</v>
      </c>
      <c r="F704" s="96">
        <f>CAZUL!N701</f>
        <v>0</v>
      </c>
      <c r="G704" s="97">
        <f>DESPESAS!D502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VLOOKUP(AA704,DESPESAS!$A$2:$B$309,2,FALSE)</f>
        <v>#N/A</v>
      </c>
      <c r="K704" s="94" t="e">
        <f>VLOOKUP(AA704,DESPESAS!$A$2:$C$319,3,FALSE)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DESPESAS!E502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10"/>
      <c r="E705" s="95">
        <f>CAZUL!B702</f>
        <v>0</v>
      </c>
      <c r="F705" s="96">
        <f>CAZUL!N702</f>
        <v>0</v>
      </c>
      <c r="G705" s="97">
        <f>DESPESAS!D503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VLOOKUP(AA705,DESPESAS!$A$2:$B$309,2,FALSE)</f>
        <v>#N/A</v>
      </c>
      <c r="K705" s="94" t="e">
        <f>VLOOKUP(AA705,DESPESAS!$A$2:$C$319,3,FALSE)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DESPESAS!E503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10"/>
      <c r="E706" s="95">
        <f>CAZUL!B703</f>
        <v>0</v>
      </c>
      <c r="F706" s="96">
        <f>CAZUL!N703</f>
        <v>0</v>
      </c>
      <c r="G706" s="97">
        <f>DESPESAS!D504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VLOOKUP(AA706,DESPESAS!$A$2:$B$309,2,FALSE)</f>
        <v>#N/A</v>
      </c>
      <c r="K706" s="94" t="e">
        <f>VLOOKUP(AA706,DESPESAS!$A$2:$C$319,3,FALSE)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DESPESAS!E504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10"/>
      <c r="E707" s="95">
        <f>CAZUL!B704</f>
        <v>0</v>
      </c>
      <c r="F707" s="96">
        <f>CAZUL!N704</f>
        <v>0</v>
      </c>
      <c r="G707" s="97">
        <f>DESPESAS!D505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VLOOKUP(AA707,DESPESAS!$A$2:$B$309,2,FALSE)</f>
        <v>#N/A</v>
      </c>
      <c r="K707" s="94" t="e">
        <f>VLOOKUP(AA707,DESPESAS!$A$2:$C$319,3,FALSE)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DESPESAS!E505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10"/>
      <c r="E708" s="95">
        <f>CAZUL!B705</f>
        <v>0</v>
      </c>
      <c r="F708" s="96">
        <f>CAZUL!N705</f>
        <v>0</v>
      </c>
      <c r="G708" s="97">
        <f>DESPESAS!D506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VLOOKUP(AA708,DESPESAS!$A$2:$B$309,2,FALSE)</f>
        <v>#N/A</v>
      </c>
      <c r="K708" s="94" t="e">
        <f>VLOOKUP(AA708,DESPESAS!$A$2:$C$319,3,FALSE)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DESPESAS!E506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10"/>
      <c r="E709" s="95">
        <f>CAZUL!B706</f>
        <v>0</v>
      </c>
      <c r="F709" s="96">
        <f>CAZUL!N706</f>
        <v>0</v>
      </c>
      <c r="G709" s="97">
        <f>DESPESAS!D507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VLOOKUP(AA709,DESPESAS!$A$2:$B$309,2,FALSE)</f>
        <v>#N/A</v>
      </c>
      <c r="K709" s="94" t="e">
        <f>VLOOKUP(AA709,DESPESAS!$A$2:$C$319,3,FALSE)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DESPESAS!E507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10"/>
      <c r="E710" s="95">
        <f>CAZUL!B707</f>
        <v>0</v>
      </c>
      <c r="F710" s="96">
        <f>CAZUL!N707</f>
        <v>0</v>
      </c>
      <c r="G710" s="97">
        <f>DESPESAS!D508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VLOOKUP(AA710,DESPESAS!$A$2:$B$309,2,FALSE)</f>
        <v>#N/A</v>
      </c>
      <c r="K710" s="94" t="e">
        <f>VLOOKUP(AA710,DESPESAS!$A$2:$C$319,3,FALSE)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DESPESAS!E508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10"/>
      <c r="E711" s="95">
        <f>CAZUL!B708</f>
        <v>0</v>
      </c>
      <c r="F711" s="96">
        <f>CAZUL!N708</f>
        <v>0</v>
      </c>
      <c r="G711" s="97">
        <f>DESPESAS!D509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VLOOKUP(AA711,DESPESAS!$A$2:$B$309,2,FALSE)</f>
        <v>#N/A</v>
      </c>
      <c r="K711" s="94" t="e">
        <f>VLOOKUP(AA711,DESPESAS!$A$2:$C$319,3,FALSE)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DESPESAS!E509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10"/>
      <c r="E712" s="95">
        <f>CAZUL!B709</f>
        <v>0</v>
      </c>
      <c r="F712" s="96">
        <f>CAZUL!N709</f>
        <v>0</v>
      </c>
      <c r="G712" s="97">
        <f>DESPESAS!D510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VLOOKUP(AA712,DESPESAS!$A$2:$B$309,2,FALSE)</f>
        <v>#N/A</v>
      </c>
      <c r="K712" s="94" t="e">
        <f>VLOOKUP(AA712,DESPESAS!$A$2:$C$319,3,FALSE)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DESPESAS!E510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10"/>
      <c r="E713" s="95">
        <f>CAZUL!B710</f>
        <v>0</v>
      </c>
      <c r="F713" s="96">
        <f>CAZUL!N710</f>
        <v>0</v>
      </c>
      <c r="G713" s="97">
        <f>DESPESAS!D511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VLOOKUP(AA713,DESPESAS!$A$2:$B$309,2,FALSE)</f>
        <v>#N/A</v>
      </c>
      <c r="K713" s="94" t="e">
        <f>VLOOKUP(AA713,DESPESAS!$A$2:$C$319,3,FALSE)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DESPESAS!E511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10"/>
      <c r="E714" s="95">
        <f>CAZUL!B711</f>
        <v>0</v>
      </c>
      <c r="F714" s="96">
        <f>CAZUL!N711</f>
        <v>0</v>
      </c>
      <c r="G714" s="97">
        <f>DESPESAS!D512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VLOOKUP(AA714,DESPESAS!$A$2:$B$309,2,FALSE)</f>
        <v>#N/A</v>
      </c>
      <c r="K714" s="94" t="e">
        <f>VLOOKUP(AA714,DESPESAS!$A$2:$C$319,3,FALSE)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DESPESAS!E512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10"/>
      <c r="E715" s="95">
        <f>CAZUL!B712</f>
        <v>0</v>
      </c>
      <c r="F715" s="96">
        <f>CAZUL!N712</f>
        <v>0</v>
      </c>
      <c r="G715" s="97">
        <f>DESPESAS!D513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VLOOKUP(AA715,DESPESAS!$A$2:$B$309,2,FALSE)</f>
        <v>#N/A</v>
      </c>
      <c r="K715" s="94" t="e">
        <f>VLOOKUP(AA715,DESPESAS!$A$2:$C$319,3,FALSE)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DESPESAS!E513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10"/>
      <c r="E716" s="95">
        <f>CAZUL!B713</f>
        <v>0</v>
      </c>
      <c r="F716" s="96">
        <f>CAZUL!N713</f>
        <v>0</v>
      </c>
      <c r="G716" s="97">
        <f>DESPESAS!D514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VLOOKUP(AA716,DESPESAS!$A$2:$B$309,2,FALSE)</f>
        <v>#N/A</v>
      </c>
      <c r="K716" s="94" t="e">
        <f>VLOOKUP(AA716,DESPESAS!$A$2:$C$319,3,FALSE)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DESPESAS!E514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10"/>
      <c r="E717" s="95">
        <f>CAZUL!B714</f>
        <v>0</v>
      </c>
      <c r="F717" s="96">
        <f>CAZUL!N714</f>
        <v>0</v>
      </c>
      <c r="G717" s="97">
        <f>DESPESAS!D515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VLOOKUP(AA717,DESPESAS!$A$2:$B$309,2,FALSE)</f>
        <v>#N/A</v>
      </c>
      <c r="K717" s="94" t="e">
        <f>VLOOKUP(AA717,DESPESAS!$A$2:$C$319,3,FALSE)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DESPESAS!E515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10"/>
      <c r="E718" s="95">
        <f>CAZUL!B715</f>
        <v>0</v>
      </c>
      <c r="F718" s="96">
        <f>CAZUL!N715</f>
        <v>0</v>
      </c>
      <c r="G718" s="97">
        <f>DESPESAS!D516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VLOOKUP(AA718,DESPESAS!$A$2:$B$309,2,FALSE)</f>
        <v>#N/A</v>
      </c>
      <c r="K718" s="94" t="e">
        <f>VLOOKUP(AA718,DESPESAS!$A$2:$C$319,3,FALSE)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DESPESAS!E516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10"/>
      <c r="E719" s="95">
        <f>CAZUL!B716</f>
        <v>0</v>
      </c>
      <c r="F719" s="96">
        <f>CAZUL!N716</f>
        <v>0</v>
      </c>
      <c r="G719" s="97">
        <f>DESPESAS!D517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VLOOKUP(AA719,DESPESAS!$A$2:$B$309,2,FALSE)</f>
        <v>#N/A</v>
      </c>
      <c r="K719" s="94" t="e">
        <f>VLOOKUP(AA719,DESPESAS!$A$2:$C$319,3,FALSE)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DESPESAS!E517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10"/>
      <c r="E720" s="95">
        <f>CAZUL!B717</f>
        <v>0</v>
      </c>
      <c r="F720" s="96">
        <f>CAZUL!N717</f>
        <v>0</v>
      </c>
      <c r="G720" s="97">
        <f>DESPESAS!D518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VLOOKUP(AA720,DESPESAS!$A$2:$B$309,2,FALSE)</f>
        <v>#N/A</v>
      </c>
      <c r="K720" s="94" t="e">
        <f>VLOOKUP(AA720,DESPESAS!$A$2:$C$319,3,FALSE)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DESPESAS!E518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10"/>
      <c r="E721" s="95">
        <f>CAZUL!B718</f>
        <v>0</v>
      </c>
      <c r="F721" s="96">
        <f>CAZUL!N718</f>
        <v>0</v>
      </c>
      <c r="G721" s="97">
        <f>DESPESAS!D519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VLOOKUP(AA721,DESPESAS!$A$2:$B$309,2,FALSE)</f>
        <v>#N/A</v>
      </c>
      <c r="K721" s="94" t="e">
        <f>VLOOKUP(AA721,DESPESAS!$A$2:$C$319,3,FALSE)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DESPESAS!E519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10"/>
      <c r="E722" s="95">
        <f>CAZUL!B719</f>
        <v>0</v>
      </c>
      <c r="F722" s="96">
        <f>CAZUL!N719</f>
        <v>0</v>
      </c>
      <c r="G722" s="97">
        <f>DESPESAS!D520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VLOOKUP(AA722,DESPESAS!$A$2:$B$309,2,FALSE)</f>
        <v>#N/A</v>
      </c>
      <c r="K722" s="94" t="e">
        <f>VLOOKUP(AA722,DESPESAS!$A$2:$C$319,3,FALSE)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DESPESAS!E520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10"/>
      <c r="E723" s="95">
        <f>CAZUL!B720</f>
        <v>0</v>
      </c>
      <c r="F723" s="96">
        <f>CAZUL!N720</f>
        <v>0</v>
      </c>
      <c r="G723" s="97">
        <f>DESPESAS!D521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VLOOKUP(AA723,DESPESAS!$A$2:$B$309,2,FALSE)</f>
        <v>#N/A</v>
      </c>
      <c r="K723" s="94" t="e">
        <f>VLOOKUP(AA723,DESPESAS!$A$2:$C$319,3,FALSE)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DESPESAS!E521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10"/>
      <c r="E724" s="95">
        <f>CAZUL!B721</f>
        <v>0</v>
      </c>
      <c r="F724" s="96">
        <f>CAZUL!N721</f>
        <v>0</v>
      </c>
      <c r="G724" s="97">
        <f>DESPESAS!D522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VLOOKUP(AA724,DESPESAS!$A$2:$B$309,2,FALSE)</f>
        <v>#N/A</v>
      </c>
      <c r="K724" s="94" t="e">
        <f>VLOOKUP(AA724,DESPESAS!$A$2:$C$319,3,FALSE)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DESPESAS!E522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10"/>
      <c r="E725" s="95">
        <f>CAZUL!B722</f>
        <v>0</v>
      </c>
      <c r="F725" s="96">
        <f>CAZUL!N722</f>
        <v>0</v>
      </c>
      <c r="G725" s="97">
        <f>DESPESAS!D523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VLOOKUP(AA725,DESPESAS!$A$2:$B$309,2,FALSE)</f>
        <v>#N/A</v>
      </c>
      <c r="K725" s="94" t="e">
        <f>VLOOKUP(AA725,DESPESAS!$A$2:$C$319,3,FALSE)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DESPESAS!E523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10"/>
      <c r="E726" s="95">
        <f>CAZUL!B723</f>
        <v>0</v>
      </c>
      <c r="F726" s="96">
        <f>CAZUL!N723</f>
        <v>0</v>
      </c>
      <c r="G726" s="97">
        <f>DESPESAS!D524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VLOOKUP(AA726,DESPESAS!$A$2:$B$309,2,FALSE)</f>
        <v>#N/A</v>
      </c>
      <c r="K726" s="94" t="e">
        <f>VLOOKUP(AA726,DESPESAS!$A$2:$C$319,3,FALSE)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DESPESAS!E524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10"/>
      <c r="E727" s="95">
        <f>CAZUL!B724</f>
        <v>0</v>
      </c>
      <c r="F727" s="96">
        <f>CAZUL!N724</f>
        <v>0</v>
      </c>
      <c r="G727" s="97">
        <f>DESPESAS!D525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VLOOKUP(AA727,DESPESAS!$A$2:$B$309,2,FALSE)</f>
        <v>#N/A</v>
      </c>
      <c r="K727" s="94" t="e">
        <f>VLOOKUP(AA727,DESPESAS!$A$2:$C$319,3,FALSE)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DESPESAS!E525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10"/>
      <c r="E728" s="95">
        <f>CAZUL!B725</f>
        <v>0</v>
      </c>
      <c r="F728" s="96">
        <f>CAZUL!N725</f>
        <v>0</v>
      </c>
      <c r="G728" s="97">
        <f>DESPESAS!D526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VLOOKUP(AA728,DESPESAS!$A$2:$B$309,2,FALSE)</f>
        <v>#N/A</v>
      </c>
      <c r="K728" s="94" t="e">
        <f>VLOOKUP(AA728,DESPESAS!$A$2:$C$319,3,FALSE)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DESPESAS!E526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10"/>
      <c r="E729" s="95">
        <f>CAZUL!B726</f>
        <v>0</v>
      </c>
      <c r="F729" s="96">
        <f>CAZUL!N726</f>
        <v>0</v>
      </c>
      <c r="G729" s="97">
        <f>DESPESAS!D527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VLOOKUP(AA729,DESPESAS!$A$2:$B$309,2,FALSE)</f>
        <v>#N/A</v>
      </c>
      <c r="K729" s="94" t="e">
        <f>VLOOKUP(AA729,DESPESAS!$A$2:$C$319,3,FALSE)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DESPESAS!E527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10"/>
      <c r="E730" s="95">
        <f>CAZUL!B727</f>
        <v>0</v>
      </c>
      <c r="F730" s="96">
        <f>CAZUL!N727</f>
        <v>0</v>
      </c>
      <c r="G730" s="97">
        <f>DESPESAS!D528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VLOOKUP(AA730,DESPESAS!$A$2:$B$309,2,FALSE)</f>
        <v>#N/A</v>
      </c>
      <c r="K730" s="94" t="e">
        <f>VLOOKUP(AA730,DESPESAS!$A$2:$C$319,3,FALSE)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DESPESAS!E528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10"/>
      <c r="E731" s="95">
        <f>CAZUL!B728</f>
        <v>0</v>
      </c>
      <c r="F731" s="96">
        <f>CAZUL!N728</f>
        <v>0</v>
      </c>
      <c r="G731" s="97">
        <f>DESPESAS!D529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VLOOKUP(AA731,DESPESAS!$A$2:$B$309,2,FALSE)</f>
        <v>#N/A</v>
      </c>
      <c r="K731" s="94" t="e">
        <f>VLOOKUP(AA731,DESPESAS!$A$2:$C$319,3,FALSE)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DESPESAS!E529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10"/>
      <c r="E732" s="95">
        <f>CAZUL!B729</f>
        <v>0</v>
      </c>
      <c r="F732" s="96">
        <f>CAZUL!N729</f>
        <v>0</v>
      </c>
      <c r="G732" s="97">
        <f>DESPESAS!D530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VLOOKUP(AA732,DESPESAS!$A$2:$B$309,2,FALSE)</f>
        <v>#N/A</v>
      </c>
      <c r="K732" s="94" t="e">
        <f>VLOOKUP(AA732,DESPESAS!$A$2:$C$319,3,FALSE)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DESPESAS!E530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10"/>
      <c r="E733" s="95">
        <f>CAZUL!B730</f>
        <v>0</v>
      </c>
      <c r="F733" s="96">
        <f>CAZUL!N730</f>
        <v>0</v>
      </c>
      <c r="G733" s="97">
        <f>DESPESAS!D531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VLOOKUP(AA733,DESPESAS!$A$2:$B$309,2,FALSE)</f>
        <v>#N/A</v>
      </c>
      <c r="K733" s="94" t="e">
        <f>VLOOKUP(AA733,DESPESAS!$A$2:$C$319,3,FALSE)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DESPESAS!E531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10"/>
      <c r="E734" s="95">
        <f>CAZUL!B731</f>
        <v>0</v>
      </c>
      <c r="F734" s="96">
        <f>CAZUL!N731</f>
        <v>0</v>
      </c>
      <c r="G734" s="97">
        <f>DESPESAS!D532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VLOOKUP(AA734,DESPESAS!$A$2:$B$309,2,FALSE)</f>
        <v>#N/A</v>
      </c>
      <c r="K734" s="94" t="e">
        <f>VLOOKUP(AA734,DESPESAS!$A$2:$C$319,3,FALSE)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DESPESAS!E532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10"/>
      <c r="E735" s="95">
        <f>CAZUL!B732</f>
        <v>0</v>
      </c>
      <c r="F735" s="96">
        <f>CAZUL!N732</f>
        <v>0</v>
      </c>
      <c r="G735" s="97">
        <f>DESPESAS!D533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VLOOKUP(AA735,DESPESAS!$A$2:$B$309,2,FALSE)</f>
        <v>#N/A</v>
      </c>
      <c r="K735" s="94" t="e">
        <f>VLOOKUP(AA735,DESPESAS!$A$2:$C$319,3,FALSE)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DESPESAS!E533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10"/>
      <c r="E736" s="95">
        <f>CAZUL!B733</f>
        <v>0</v>
      </c>
      <c r="F736" s="96">
        <f>CAZUL!N733</f>
        <v>0</v>
      </c>
      <c r="G736" s="97">
        <f>DESPESAS!D534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VLOOKUP(AA736,DESPESAS!$A$2:$B$309,2,FALSE)</f>
        <v>#N/A</v>
      </c>
      <c r="K736" s="94" t="e">
        <f>VLOOKUP(AA736,DESPESAS!$A$2:$C$319,3,FALSE)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DESPESAS!E534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10"/>
      <c r="E737" s="95">
        <f>CAZUL!B734</f>
        <v>0</v>
      </c>
      <c r="F737" s="96">
        <f>CAZUL!N734</f>
        <v>0</v>
      </c>
      <c r="G737" s="97">
        <f>DESPESAS!D535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VLOOKUP(AA737,DESPESAS!$A$2:$B$309,2,FALSE)</f>
        <v>#N/A</v>
      </c>
      <c r="K737" s="94" t="e">
        <f>VLOOKUP(AA737,DESPESAS!$A$2:$C$319,3,FALSE)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DESPESAS!E535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10"/>
      <c r="E738" s="95">
        <f>CAZUL!B735</f>
        <v>0</v>
      </c>
      <c r="F738" s="96">
        <f>CAZUL!N735</f>
        <v>0</v>
      </c>
      <c r="G738" s="97">
        <f>DESPESAS!D536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VLOOKUP(AA738,DESPESAS!$A$2:$B$309,2,FALSE)</f>
        <v>#N/A</v>
      </c>
      <c r="K738" s="94" t="e">
        <f>VLOOKUP(AA738,DESPESAS!$A$2:$C$319,3,FALSE)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DESPESAS!E536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10"/>
      <c r="E739" s="95">
        <f>CAZUL!B736</f>
        <v>0</v>
      </c>
      <c r="F739" s="96">
        <f>CAZUL!N736</f>
        <v>0</v>
      </c>
      <c r="G739" s="97">
        <f>DESPESAS!D537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VLOOKUP(AA739,DESPESAS!$A$2:$B$309,2,FALSE)</f>
        <v>#N/A</v>
      </c>
      <c r="K739" s="94" t="e">
        <f>VLOOKUP(AA739,DESPESAS!$A$2:$C$319,3,FALSE)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DESPESAS!E537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10"/>
      <c r="E740" s="95">
        <f>CAZUL!B737</f>
        <v>0</v>
      </c>
      <c r="F740" s="96">
        <f>CAZUL!N737</f>
        <v>0</v>
      </c>
      <c r="G740" s="97">
        <f>DESPESAS!D538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VLOOKUP(AA740,DESPESAS!$A$2:$B$309,2,FALSE)</f>
        <v>#N/A</v>
      </c>
      <c r="K740" s="94" t="e">
        <f>VLOOKUP(AA740,DESPESAS!$A$2:$C$319,3,FALSE)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DESPESAS!E538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10"/>
      <c r="E741" s="95">
        <f>CAZUL!B738</f>
        <v>0</v>
      </c>
      <c r="F741" s="96">
        <f>CAZUL!N738</f>
        <v>0</v>
      </c>
      <c r="G741" s="97">
        <f>DESPESAS!D539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VLOOKUP(AA741,DESPESAS!$A$2:$B$309,2,FALSE)</f>
        <v>#N/A</v>
      </c>
      <c r="K741" s="94" t="e">
        <f>VLOOKUP(AA741,DESPESAS!$A$2:$C$319,3,FALSE)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DESPESAS!E539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10"/>
      <c r="E742" s="95">
        <f>CAZUL!B739</f>
        <v>0</v>
      </c>
      <c r="F742" s="96">
        <f>CAZUL!N739</f>
        <v>0</v>
      </c>
      <c r="G742" s="97">
        <f>DESPESAS!D540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VLOOKUP(AA742,DESPESAS!$A$2:$B$309,2,FALSE)</f>
        <v>#N/A</v>
      </c>
      <c r="K742" s="94" t="e">
        <f>VLOOKUP(AA742,DESPESAS!$A$2:$C$319,3,FALSE)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DESPESAS!E540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10"/>
      <c r="E743" s="95">
        <f>CAZUL!B740</f>
        <v>0</v>
      </c>
      <c r="F743" s="96">
        <f>CAZUL!N740</f>
        <v>0</v>
      </c>
      <c r="G743" s="97">
        <f>DESPESAS!D541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VLOOKUP(AA743,DESPESAS!$A$2:$B$309,2,FALSE)</f>
        <v>#N/A</v>
      </c>
      <c r="K743" s="94" t="e">
        <f>VLOOKUP(AA743,DESPESAS!$A$2:$C$319,3,FALSE)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DESPESAS!E541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10"/>
      <c r="E744" s="95">
        <f>CAZUL!B741</f>
        <v>0</v>
      </c>
      <c r="F744" s="96">
        <f>CAZUL!N741</f>
        <v>0</v>
      </c>
      <c r="G744" s="97">
        <f>DESPESAS!D542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VLOOKUP(AA744,DESPESAS!$A$2:$B$309,2,FALSE)</f>
        <v>#N/A</v>
      </c>
      <c r="K744" s="94" t="e">
        <f>VLOOKUP(AA744,DESPESAS!$A$2:$C$319,3,FALSE)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DESPESAS!E542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10"/>
      <c r="E745" s="95">
        <f>CAZUL!B742</f>
        <v>0</v>
      </c>
      <c r="F745" s="96">
        <f>CAZUL!N742</f>
        <v>0</v>
      </c>
      <c r="G745" s="97">
        <f>DESPESAS!D543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VLOOKUP(AA745,DESPESAS!$A$2:$B$309,2,FALSE)</f>
        <v>#N/A</v>
      </c>
      <c r="K745" s="94" t="e">
        <f>VLOOKUP(AA745,DESPESAS!$A$2:$C$319,3,FALSE)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DESPESAS!E543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10"/>
      <c r="E746" s="95">
        <f>CAZUL!B743</f>
        <v>0</v>
      </c>
      <c r="F746" s="96">
        <f>CAZUL!N743</f>
        <v>0</v>
      </c>
      <c r="G746" s="97">
        <f>DESPESAS!D544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VLOOKUP(AA746,DESPESAS!$A$2:$B$309,2,FALSE)</f>
        <v>#N/A</v>
      </c>
      <c r="K746" s="94" t="e">
        <f>VLOOKUP(AA746,DESPESAS!$A$2:$C$319,3,FALSE)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DESPESAS!E544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10"/>
      <c r="E747" s="95">
        <f>CAZUL!B744</f>
        <v>0</v>
      </c>
      <c r="F747" s="96">
        <f>CAZUL!N744</f>
        <v>0</v>
      </c>
      <c r="G747" s="97">
        <f>DESPESAS!D545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VLOOKUP(AA747,DESPESAS!$A$2:$B$309,2,FALSE)</f>
        <v>#N/A</v>
      </c>
      <c r="K747" s="94" t="e">
        <f>VLOOKUP(AA747,DESPESAS!$A$2:$C$319,3,FALSE)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DESPESAS!E545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10"/>
      <c r="E748" s="95">
        <f>CAZUL!B745</f>
        <v>0</v>
      </c>
      <c r="F748" s="96">
        <f>CAZUL!N745</f>
        <v>0</v>
      </c>
      <c r="G748" s="97">
        <f>DESPESAS!D546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VLOOKUP(AA748,DESPESAS!$A$2:$B$309,2,FALSE)</f>
        <v>#N/A</v>
      </c>
      <c r="K748" s="94" t="e">
        <f>VLOOKUP(AA748,DESPESAS!$A$2:$C$319,3,FALSE)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DESPESAS!E546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10"/>
      <c r="E749" s="95">
        <f>CAZUL!B746</f>
        <v>0</v>
      </c>
      <c r="F749" s="96">
        <f>CAZUL!N746</f>
        <v>0</v>
      </c>
      <c r="G749" s="97">
        <f>DESPESAS!D547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VLOOKUP(AA749,DESPESAS!$A$2:$B$309,2,FALSE)</f>
        <v>#N/A</v>
      </c>
      <c r="K749" s="94" t="e">
        <f>VLOOKUP(AA749,DESPESAS!$A$2:$C$319,3,FALSE)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DESPESAS!E547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10"/>
      <c r="E750" s="95">
        <f>CAZUL!B747</f>
        <v>0</v>
      </c>
      <c r="F750" s="96">
        <f>CAZUL!N747</f>
        <v>0</v>
      </c>
      <c r="G750" s="97">
        <f>DESPESAS!D548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VLOOKUP(AA750,DESPESAS!$A$2:$B$309,2,FALSE)</f>
        <v>#N/A</v>
      </c>
      <c r="K750" s="94" t="e">
        <f>VLOOKUP(AA750,DESPESAS!$A$2:$C$319,3,FALSE)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DESPESAS!E548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10"/>
      <c r="E751" s="95">
        <f>CAZUL!B748</f>
        <v>0</v>
      </c>
      <c r="F751" s="96">
        <f>CAZUL!N748</f>
        <v>0</v>
      </c>
      <c r="G751" s="97">
        <f>DESPESAS!D549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VLOOKUP(AA751,DESPESAS!$A$2:$B$309,2,FALSE)</f>
        <v>#N/A</v>
      </c>
      <c r="K751" s="94" t="e">
        <f>VLOOKUP(AA751,DESPESAS!$A$2:$C$319,3,FALSE)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DESPESAS!E549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10"/>
      <c r="E752" s="95">
        <f>CAZUL!B749</f>
        <v>0</v>
      </c>
      <c r="F752" s="96">
        <f>CAZUL!N749</f>
        <v>0</v>
      </c>
      <c r="G752" s="97">
        <f>DESPESAS!D550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VLOOKUP(AA752,DESPESAS!$A$2:$B$309,2,FALSE)</f>
        <v>#N/A</v>
      </c>
      <c r="K752" s="94" t="e">
        <f>VLOOKUP(AA752,DESPESAS!$A$2:$C$319,3,FALSE)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DESPESAS!E550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10"/>
      <c r="E753" s="95">
        <f>CAZUL!B750</f>
        <v>0</v>
      </c>
      <c r="F753" s="96">
        <f>CAZUL!N750</f>
        <v>0</v>
      </c>
      <c r="G753" s="97">
        <f>DESPESAS!D551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VLOOKUP(AA753,DESPESAS!$A$2:$B$309,2,FALSE)</f>
        <v>#N/A</v>
      </c>
      <c r="K753" s="94" t="e">
        <f>VLOOKUP(AA753,DESPESAS!$A$2:$C$319,3,FALSE)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DESPESAS!E551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10"/>
      <c r="E754" s="95">
        <f>CAZUL!B751</f>
        <v>0</v>
      </c>
      <c r="F754" s="96">
        <f>CAZUL!N751</f>
        <v>0</v>
      </c>
      <c r="G754" s="97">
        <f>DESPESAS!D552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VLOOKUP(AA754,DESPESAS!$A$2:$B$309,2,FALSE)</f>
        <v>#N/A</v>
      </c>
      <c r="K754" s="94" t="e">
        <f>VLOOKUP(AA754,DESPESAS!$A$2:$C$319,3,FALSE)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DESPESAS!E552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10"/>
      <c r="E755" s="95">
        <f>CAZUL!B752</f>
        <v>0</v>
      </c>
      <c r="F755" s="96">
        <f>CAZUL!N752</f>
        <v>0</v>
      </c>
      <c r="G755" s="97">
        <f>DESPESAS!D553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VLOOKUP(AA755,DESPESAS!$A$2:$B$309,2,FALSE)</f>
        <v>#N/A</v>
      </c>
      <c r="K755" s="94" t="e">
        <f>VLOOKUP(AA755,DESPESAS!$A$2:$C$319,3,FALSE)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DESPESAS!E553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10"/>
      <c r="E756" s="95">
        <f>CAZUL!B753</f>
        <v>0</v>
      </c>
      <c r="F756" s="96">
        <f>CAZUL!N753</f>
        <v>0</v>
      </c>
      <c r="G756" s="97">
        <f>DESPESAS!D554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VLOOKUP(AA756,DESPESAS!$A$2:$B$309,2,FALSE)</f>
        <v>#N/A</v>
      </c>
      <c r="K756" s="94" t="e">
        <f>VLOOKUP(AA756,DESPESAS!$A$2:$C$319,3,FALSE)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DESPESAS!E554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10"/>
      <c r="E757" s="95">
        <f>CAZUL!B754</f>
        <v>0</v>
      </c>
      <c r="F757" s="96">
        <f>CAZUL!N754</f>
        <v>0</v>
      </c>
      <c r="G757" s="97">
        <f>DESPESAS!D555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VLOOKUP(AA757,DESPESAS!$A$2:$B$309,2,FALSE)</f>
        <v>#N/A</v>
      </c>
      <c r="K757" s="94" t="e">
        <f>VLOOKUP(AA757,DESPESAS!$A$2:$C$319,3,FALSE)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DESPESAS!E555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10"/>
      <c r="E758" s="95">
        <f>CAZUL!B755</f>
        <v>0</v>
      </c>
      <c r="F758" s="96">
        <f>CAZUL!N755</f>
        <v>0</v>
      </c>
      <c r="G758" s="97">
        <f>DESPESAS!D556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VLOOKUP(AA758,DESPESAS!$A$2:$B$309,2,FALSE)</f>
        <v>#N/A</v>
      </c>
      <c r="K758" s="94" t="e">
        <f>VLOOKUP(AA758,DESPESAS!$A$2:$C$319,3,FALSE)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DESPESAS!E556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10"/>
      <c r="E759" s="95">
        <f>CAZUL!B756</f>
        <v>0</v>
      </c>
      <c r="F759" s="96">
        <f>CAZUL!N756</f>
        <v>0</v>
      </c>
      <c r="G759" s="97">
        <f>DESPESAS!D557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VLOOKUP(AA759,DESPESAS!$A$2:$B$309,2,FALSE)</f>
        <v>#N/A</v>
      </c>
      <c r="K759" s="94" t="e">
        <f>VLOOKUP(AA759,DESPESAS!$A$2:$C$319,3,FALSE)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DESPESAS!E557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10"/>
      <c r="E760" s="95">
        <f>CAZUL!B757</f>
        <v>0</v>
      </c>
      <c r="F760" s="96">
        <f>CAZUL!N757</f>
        <v>0</v>
      </c>
      <c r="G760" s="97">
        <f>DESPESAS!D558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VLOOKUP(AA760,DESPESAS!$A$2:$B$309,2,FALSE)</f>
        <v>#N/A</v>
      </c>
      <c r="K760" s="94" t="e">
        <f>VLOOKUP(AA760,DESPESAS!$A$2:$C$319,3,FALSE)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DESPESAS!E558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10"/>
      <c r="E761" s="95">
        <f>CAZUL!B758</f>
        <v>0</v>
      </c>
      <c r="F761" s="96">
        <f>CAZUL!N758</f>
        <v>0</v>
      </c>
      <c r="G761" s="97">
        <f>DESPESAS!D559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VLOOKUP(AA761,DESPESAS!$A$2:$B$309,2,FALSE)</f>
        <v>#N/A</v>
      </c>
      <c r="K761" s="94" t="e">
        <f>VLOOKUP(AA761,DESPESAS!$A$2:$C$319,3,FALSE)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DESPESAS!E559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10"/>
      <c r="E762" s="95">
        <f>CAZUL!B759</f>
        <v>0</v>
      </c>
      <c r="F762" s="96">
        <f>CAZUL!N759</f>
        <v>0</v>
      </c>
      <c r="G762" s="97">
        <f>DESPESAS!D560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VLOOKUP(AA762,DESPESAS!$A$2:$B$309,2,FALSE)</f>
        <v>#N/A</v>
      </c>
      <c r="K762" s="94" t="e">
        <f>VLOOKUP(AA762,DESPESAS!$A$2:$C$319,3,FALSE)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DESPESAS!E560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10"/>
      <c r="E763" s="95">
        <f>CAZUL!B760</f>
        <v>0</v>
      </c>
      <c r="F763" s="96">
        <f>CAZUL!N760</f>
        <v>0</v>
      </c>
      <c r="G763" s="97">
        <f>DESPESAS!D561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VLOOKUP(AA763,DESPESAS!$A$2:$B$309,2,FALSE)</f>
        <v>#N/A</v>
      </c>
      <c r="K763" s="94" t="e">
        <f>VLOOKUP(AA763,DESPESAS!$A$2:$C$319,3,FALSE)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DESPESAS!E561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10"/>
      <c r="E764" s="95">
        <f>CAZUL!B761</f>
        <v>0</v>
      </c>
      <c r="F764" s="96">
        <f>CAZUL!N761</f>
        <v>0</v>
      </c>
      <c r="G764" s="97">
        <f>DESPESAS!D562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VLOOKUP(AA764,DESPESAS!$A$2:$B$309,2,FALSE)</f>
        <v>#N/A</v>
      </c>
      <c r="K764" s="94" t="e">
        <f>VLOOKUP(AA764,DESPESAS!$A$2:$C$319,3,FALSE)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DESPESAS!E562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10"/>
      <c r="E765" s="95">
        <f>CAZUL!B762</f>
        <v>0</v>
      </c>
      <c r="F765" s="96">
        <f>CAZUL!N762</f>
        <v>0</v>
      </c>
      <c r="G765" s="97">
        <f>DESPESAS!D563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VLOOKUP(AA765,DESPESAS!$A$2:$B$309,2,FALSE)</f>
        <v>#N/A</v>
      </c>
      <c r="K765" s="94" t="e">
        <f>VLOOKUP(AA765,DESPESAS!$A$2:$C$319,3,FALSE)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DESPESAS!E563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10"/>
      <c r="E766" s="95">
        <f>CAZUL!B763</f>
        <v>0</v>
      </c>
      <c r="F766" s="96">
        <f>CAZUL!N763</f>
        <v>0</v>
      </c>
      <c r="G766" s="97">
        <f>DESPESAS!D564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VLOOKUP(AA766,DESPESAS!$A$2:$B$309,2,FALSE)</f>
        <v>#N/A</v>
      </c>
      <c r="K766" s="94" t="e">
        <f>VLOOKUP(AA766,DESPESAS!$A$2:$C$319,3,FALSE)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DESPESAS!E564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10"/>
      <c r="E767" s="95">
        <f>CAZUL!B764</f>
        <v>0</v>
      </c>
      <c r="F767" s="96">
        <f>CAZUL!N764</f>
        <v>0</v>
      </c>
      <c r="G767" s="97">
        <f>DESPESAS!D565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VLOOKUP(AA767,DESPESAS!$A$2:$B$309,2,FALSE)</f>
        <v>#N/A</v>
      </c>
      <c r="K767" s="94" t="e">
        <f>VLOOKUP(AA767,DESPESAS!$A$2:$C$319,3,FALSE)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DESPESAS!E565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10"/>
      <c r="E768" s="95">
        <f>CAZUL!B765</f>
        <v>0</v>
      </c>
      <c r="F768" s="96">
        <f>CAZUL!N765</f>
        <v>0</v>
      </c>
      <c r="G768" s="97">
        <f>DESPESAS!D566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VLOOKUP(AA768,DESPESAS!$A$2:$B$309,2,FALSE)</f>
        <v>#N/A</v>
      </c>
      <c r="K768" s="94" t="e">
        <f>VLOOKUP(AA768,DESPESAS!$A$2:$C$319,3,FALSE)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DESPESAS!E566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10"/>
      <c r="E769" s="95">
        <f>CAZUL!B766</f>
        <v>0</v>
      </c>
      <c r="F769" s="96">
        <f>CAZUL!N766</f>
        <v>0</v>
      </c>
      <c r="G769" s="97">
        <f>DESPESAS!D567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VLOOKUP(AA769,DESPESAS!$A$2:$B$309,2,FALSE)</f>
        <v>#N/A</v>
      </c>
      <c r="K769" s="94" t="e">
        <f>VLOOKUP(AA769,DESPESAS!$A$2:$C$319,3,FALSE)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DESPESAS!E567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10"/>
      <c r="E770" s="95">
        <f>CAZUL!B767</f>
        <v>0</v>
      </c>
      <c r="F770" s="96">
        <f>CAZUL!N767</f>
        <v>0</v>
      </c>
      <c r="G770" s="97">
        <f>DESPESAS!D568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VLOOKUP(AA770,DESPESAS!$A$2:$B$309,2,FALSE)</f>
        <v>#N/A</v>
      </c>
      <c r="K770" s="94" t="e">
        <f>VLOOKUP(AA770,DESPESAS!$A$2:$C$319,3,FALSE)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DESPESAS!E568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10"/>
      <c r="E771" s="95">
        <f>CAZUL!B768</f>
        <v>0</v>
      </c>
      <c r="F771" s="96">
        <f>CAZUL!N768</f>
        <v>0</v>
      </c>
      <c r="G771" s="97">
        <f>DESPESAS!D569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VLOOKUP(AA771,DESPESAS!$A$2:$B$309,2,FALSE)</f>
        <v>#N/A</v>
      </c>
      <c r="K771" s="94" t="e">
        <f>VLOOKUP(AA771,DESPESAS!$A$2:$C$319,3,FALSE)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DESPESAS!E569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10"/>
      <c r="E772" s="95">
        <f>CAZUL!B769</f>
        <v>0</v>
      </c>
      <c r="F772" s="96">
        <f>CAZUL!N769</f>
        <v>0</v>
      </c>
      <c r="G772" s="97">
        <f>DESPESAS!D570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VLOOKUP(AA772,DESPESAS!$A$2:$B$309,2,FALSE)</f>
        <v>#N/A</v>
      </c>
      <c r="K772" s="94" t="e">
        <f>VLOOKUP(AA772,DESPESAS!$A$2:$C$319,3,FALSE)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DESPESAS!E570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10"/>
      <c r="E773" s="95">
        <f>CAZUL!B770</f>
        <v>0</v>
      </c>
      <c r="F773" s="96">
        <f>CAZUL!N770</f>
        <v>0</v>
      </c>
      <c r="G773" s="97">
        <f>DESPESAS!D571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VLOOKUP(AA773,DESPESAS!$A$2:$B$309,2,FALSE)</f>
        <v>#N/A</v>
      </c>
      <c r="K773" s="94" t="e">
        <f>VLOOKUP(AA773,DESPESAS!$A$2:$C$319,3,FALSE)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DESPESAS!E571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10"/>
      <c r="E774" s="95">
        <f>CAZUL!B771</f>
        <v>0</v>
      </c>
      <c r="F774" s="96">
        <f>CAZUL!N771</f>
        <v>0</v>
      </c>
      <c r="G774" s="97">
        <f>DESPESAS!D572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VLOOKUP(AA774,DESPESAS!$A$2:$B$309,2,FALSE)</f>
        <v>#N/A</v>
      </c>
      <c r="K774" s="94" t="e">
        <f>VLOOKUP(AA774,DESPESAS!$A$2:$C$319,3,FALSE)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DESPESAS!E572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10"/>
      <c r="E775" s="95">
        <f>CAZUL!B772</f>
        <v>0</v>
      </c>
      <c r="F775" s="96">
        <f>CAZUL!N772</f>
        <v>0</v>
      </c>
      <c r="G775" s="97">
        <f>DESPESAS!D573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VLOOKUP(AA775,DESPESAS!$A$2:$B$309,2,FALSE)</f>
        <v>#N/A</v>
      </c>
      <c r="K775" s="94" t="e">
        <f>VLOOKUP(AA775,DESPESAS!$A$2:$C$319,3,FALSE)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DESPESAS!E573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10"/>
      <c r="E776" s="95">
        <f>CAZUL!B773</f>
        <v>0</v>
      </c>
      <c r="F776" s="96">
        <f>CAZUL!N773</f>
        <v>0</v>
      </c>
      <c r="G776" s="97">
        <f>DESPESAS!D574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VLOOKUP(AA776,DESPESAS!$A$2:$B$309,2,FALSE)</f>
        <v>#N/A</v>
      </c>
      <c r="K776" s="94" t="e">
        <f>VLOOKUP(AA776,DESPESAS!$A$2:$C$319,3,FALSE)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DESPESAS!E574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10"/>
      <c r="E777" s="95">
        <f>CAZUL!B774</f>
        <v>0</v>
      </c>
      <c r="F777" s="96">
        <f>CAZUL!N774</f>
        <v>0</v>
      </c>
      <c r="G777" s="97">
        <f>DESPESAS!D575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VLOOKUP(AA777,DESPESAS!$A$2:$B$309,2,FALSE)</f>
        <v>#N/A</v>
      </c>
      <c r="K777" s="94" t="e">
        <f>VLOOKUP(AA777,DESPESAS!$A$2:$C$319,3,FALSE)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DESPESAS!E575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10"/>
      <c r="E778" s="95">
        <f>CAZUL!B775</f>
        <v>0</v>
      </c>
      <c r="F778" s="96">
        <f>CAZUL!N775</f>
        <v>0</v>
      </c>
      <c r="G778" s="97">
        <f>DESPESAS!D576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VLOOKUP(AA778,DESPESAS!$A$2:$B$309,2,FALSE)</f>
        <v>#N/A</v>
      </c>
      <c r="K778" s="94" t="e">
        <f>VLOOKUP(AA778,DESPESAS!$A$2:$C$319,3,FALSE)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DESPESAS!E576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10"/>
      <c r="E779" s="95">
        <f>CAZUL!B776</f>
        <v>0</v>
      </c>
      <c r="F779" s="96">
        <f>CAZUL!N776</f>
        <v>0</v>
      </c>
      <c r="G779" s="97">
        <f>DESPESAS!D577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VLOOKUP(AA779,DESPESAS!$A$2:$B$309,2,FALSE)</f>
        <v>#N/A</v>
      </c>
      <c r="K779" s="94" t="e">
        <f>VLOOKUP(AA779,DESPESAS!$A$2:$C$319,3,FALSE)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DESPESAS!E577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10"/>
      <c r="E780" s="95">
        <f>CAZUL!B777</f>
        <v>0</v>
      </c>
      <c r="F780" s="96">
        <f>CAZUL!N777</f>
        <v>0</v>
      </c>
      <c r="G780" s="97">
        <f>DESPESAS!D578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VLOOKUP(AA780,DESPESAS!$A$2:$B$309,2,FALSE)</f>
        <v>#N/A</v>
      </c>
      <c r="K780" s="94" t="e">
        <f>VLOOKUP(AA780,DESPESAS!$A$2:$C$319,3,FALSE)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DESPESAS!E578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10"/>
      <c r="E781" s="95">
        <f>CAZUL!B778</f>
        <v>0</v>
      </c>
      <c r="F781" s="96">
        <f>CAZUL!N778</f>
        <v>0</v>
      </c>
      <c r="G781" s="97">
        <f>DESPESAS!D579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VLOOKUP(AA781,DESPESAS!$A$2:$B$309,2,FALSE)</f>
        <v>#N/A</v>
      </c>
      <c r="K781" s="94" t="e">
        <f>VLOOKUP(AA781,DESPESAS!$A$2:$C$319,3,FALSE)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DESPESAS!E579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10"/>
      <c r="E782" s="95">
        <f>CAZUL!B779</f>
        <v>0</v>
      </c>
      <c r="F782" s="96">
        <f>CAZUL!N779</f>
        <v>0</v>
      </c>
      <c r="G782" s="97">
        <f>DESPESAS!D580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VLOOKUP(AA782,DESPESAS!$A$2:$B$309,2,FALSE)</f>
        <v>#N/A</v>
      </c>
      <c r="K782" s="94" t="e">
        <f>VLOOKUP(AA782,DESPESAS!$A$2:$C$319,3,FALSE)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DESPESAS!E580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10"/>
      <c r="E783" s="95">
        <f>CAZUL!B780</f>
        <v>0</v>
      </c>
      <c r="F783" s="96">
        <f>CAZUL!N780</f>
        <v>0</v>
      </c>
      <c r="G783" s="97">
        <f>DESPESAS!D581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VLOOKUP(AA783,DESPESAS!$A$2:$B$309,2,FALSE)</f>
        <v>#N/A</v>
      </c>
      <c r="K783" s="94" t="e">
        <f>VLOOKUP(AA783,DESPESAS!$A$2:$C$319,3,FALSE)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DESPESAS!E581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10"/>
      <c r="E784" s="95">
        <f>CAZUL!B781</f>
        <v>0</v>
      </c>
      <c r="F784" s="96">
        <f>CAZUL!N781</f>
        <v>0</v>
      </c>
      <c r="G784" s="97">
        <f>DESPESAS!D582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VLOOKUP(AA784,DESPESAS!$A$2:$B$309,2,FALSE)</f>
        <v>#N/A</v>
      </c>
      <c r="K784" s="94" t="e">
        <f>VLOOKUP(AA784,DESPESAS!$A$2:$C$319,3,FALSE)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DESPESAS!E582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10"/>
      <c r="E785" s="95">
        <f>CAZUL!B782</f>
        <v>0</v>
      </c>
      <c r="F785" s="96">
        <f>CAZUL!N782</f>
        <v>0</v>
      </c>
      <c r="G785" s="97">
        <f>DESPESAS!D583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VLOOKUP(AA785,DESPESAS!$A$2:$B$309,2,FALSE)</f>
        <v>#N/A</v>
      </c>
      <c r="K785" s="94" t="e">
        <f>VLOOKUP(AA785,DESPESAS!$A$2:$C$319,3,FALSE)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DESPESAS!E583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10"/>
      <c r="E786" s="95">
        <f>CAZUL!B783</f>
        <v>0</v>
      </c>
      <c r="F786" s="96">
        <f>CAZUL!N783</f>
        <v>0</v>
      </c>
      <c r="G786" s="97">
        <f>DESPESAS!D584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VLOOKUP(AA786,DESPESAS!$A$2:$B$309,2,FALSE)</f>
        <v>#N/A</v>
      </c>
      <c r="K786" s="94" t="e">
        <f>VLOOKUP(AA786,DESPESAS!$A$2:$C$319,3,FALSE)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DESPESAS!E584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10"/>
      <c r="E787" s="95">
        <f>CAZUL!B784</f>
        <v>0</v>
      </c>
      <c r="F787" s="96">
        <f>CAZUL!N784</f>
        <v>0</v>
      </c>
      <c r="G787" s="97">
        <f>DESPESAS!D585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VLOOKUP(AA787,DESPESAS!$A$2:$B$309,2,FALSE)</f>
        <v>#N/A</v>
      </c>
      <c r="K787" s="94" t="e">
        <f>VLOOKUP(AA787,DESPESAS!$A$2:$C$319,3,FALSE)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DESPESAS!E585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10"/>
      <c r="E788" s="95">
        <f>CAZUL!B785</f>
        <v>0</v>
      </c>
      <c r="F788" s="96">
        <f>CAZUL!N785</f>
        <v>0</v>
      </c>
      <c r="G788" s="97">
        <f>DESPESAS!D586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VLOOKUP(AA788,DESPESAS!$A$2:$B$309,2,FALSE)</f>
        <v>#N/A</v>
      </c>
      <c r="K788" s="94" t="e">
        <f>VLOOKUP(AA788,DESPESAS!$A$2:$C$319,3,FALSE)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DESPESAS!E586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10"/>
      <c r="E789" s="95">
        <f>CAZUL!B786</f>
        <v>0</v>
      </c>
      <c r="F789" s="96">
        <f>CAZUL!N786</f>
        <v>0</v>
      </c>
      <c r="G789" s="97">
        <f>DESPESAS!D587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VLOOKUP(AA789,DESPESAS!$A$2:$B$309,2,FALSE)</f>
        <v>#N/A</v>
      </c>
      <c r="K789" s="94" t="e">
        <f>VLOOKUP(AA789,DESPESAS!$A$2:$C$319,3,FALSE)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DESPESAS!E587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10"/>
      <c r="E790" s="95">
        <f>CAZUL!B787</f>
        <v>0</v>
      </c>
      <c r="F790" s="96">
        <f>CAZUL!N787</f>
        <v>0</v>
      </c>
      <c r="G790" s="97">
        <f>DESPESAS!D588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VLOOKUP(AA790,DESPESAS!$A$2:$B$309,2,FALSE)</f>
        <v>#N/A</v>
      </c>
      <c r="K790" s="94" t="e">
        <f>VLOOKUP(AA790,DESPESAS!$A$2:$C$319,3,FALSE)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DESPESAS!E588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10"/>
      <c r="E791" s="95">
        <f>CAZUL!B788</f>
        <v>0</v>
      </c>
      <c r="F791" s="96">
        <f>CAZUL!N788</f>
        <v>0</v>
      </c>
      <c r="G791" s="97">
        <f>DESPESAS!D589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VLOOKUP(AA791,DESPESAS!$A$2:$B$309,2,FALSE)</f>
        <v>#N/A</v>
      </c>
      <c r="K791" s="94" t="e">
        <f>VLOOKUP(AA791,DESPESAS!$A$2:$C$319,3,FALSE)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DESPESAS!E589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10"/>
      <c r="E792" s="95">
        <f>CAZUL!B789</f>
        <v>0</v>
      </c>
      <c r="F792" s="96">
        <f>CAZUL!N789</f>
        <v>0</v>
      </c>
      <c r="G792" s="97">
        <f>DESPESAS!D590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VLOOKUP(AA792,DESPESAS!$A$2:$B$309,2,FALSE)</f>
        <v>#N/A</v>
      </c>
      <c r="K792" s="94" t="e">
        <f>VLOOKUP(AA792,DESPESAS!$A$2:$C$319,3,FALSE)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DESPESAS!E590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10"/>
      <c r="E793" s="95">
        <f>CAZUL!B790</f>
        <v>0</v>
      </c>
      <c r="F793" s="96">
        <f>CAZUL!N790</f>
        <v>0</v>
      </c>
      <c r="G793" s="97">
        <f>DESPESAS!D591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VLOOKUP(AA793,DESPESAS!$A$2:$B$309,2,FALSE)</f>
        <v>#N/A</v>
      </c>
      <c r="K793" s="94" t="e">
        <f>VLOOKUP(AA793,DESPESAS!$A$2:$C$319,3,FALSE)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DESPESAS!E591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10"/>
      <c r="E794" s="95">
        <f>CAZUL!B791</f>
        <v>0</v>
      </c>
      <c r="F794" s="96">
        <f>CAZUL!N791</f>
        <v>0</v>
      </c>
      <c r="G794" s="97">
        <f>DESPESAS!D592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VLOOKUP(AA794,DESPESAS!$A$2:$B$309,2,FALSE)</f>
        <v>#N/A</v>
      </c>
      <c r="K794" s="94" t="e">
        <f>VLOOKUP(AA794,DESPESAS!$A$2:$C$319,3,FALSE)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DESPESAS!E592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10"/>
      <c r="E795" s="95">
        <f>CAZUL!B792</f>
        <v>0</v>
      </c>
      <c r="F795" s="96">
        <f>CAZUL!N792</f>
        <v>0</v>
      </c>
      <c r="G795" s="97">
        <f>DESPESAS!D593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VLOOKUP(AA795,DESPESAS!$A$2:$B$309,2,FALSE)</f>
        <v>#N/A</v>
      </c>
      <c r="K795" s="94" t="e">
        <f>VLOOKUP(AA795,DESPESAS!$A$2:$C$319,3,FALSE)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DESPESAS!E593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10"/>
      <c r="E796" s="95">
        <f>CAZUL!B793</f>
        <v>0</v>
      </c>
      <c r="F796" s="96">
        <f>CAZUL!N793</f>
        <v>0</v>
      </c>
      <c r="G796" s="97">
        <f>DESPESAS!D594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VLOOKUP(AA796,DESPESAS!$A$2:$B$309,2,FALSE)</f>
        <v>#N/A</v>
      </c>
      <c r="K796" s="94" t="e">
        <f>VLOOKUP(AA796,DESPESAS!$A$2:$C$319,3,FALSE)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DESPESAS!E594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10"/>
      <c r="E797" s="95">
        <f>CAZUL!B794</f>
        <v>0</v>
      </c>
      <c r="F797" s="96">
        <f>CAZUL!N794</f>
        <v>0</v>
      </c>
      <c r="G797" s="97">
        <f>DESPESAS!D595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VLOOKUP(AA797,DESPESAS!$A$2:$B$309,2,FALSE)</f>
        <v>#N/A</v>
      </c>
      <c r="K797" s="94" t="e">
        <f>VLOOKUP(AA797,DESPESAS!$A$2:$C$319,3,FALSE)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DESPESAS!E595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10"/>
      <c r="E798" s="95">
        <f>CAZUL!B795</f>
        <v>0</v>
      </c>
      <c r="F798" s="96">
        <f>CAZUL!N795</f>
        <v>0</v>
      </c>
      <c r="G798" s="97">
        <f>DESPESAS!D596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VLOOKUP(AA798,DESPESAS!$A$2:$B$309,2,FALSE)</f>
        <v>#N/A</v>
      </c>
      <c r="K798" s="94" t="e">
        <f>VLOOKUP(AA798,DESPESAS!$A$2:$C$319,3,FALSE)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DESPESAS!E596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10"/>
      <c r="E799" s="95">
        <f>CAZUL!B796</f>
        <v>0</v>
      </c>
      <c r="F799" s="96">
        <f>CAZUL!N796</f>
        <v>0</v>
      </c>
      <c r="G799" s="97">
        <f>DESPESAS!D597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VLOOKUP(AA799,DESPESAS!$A$2:$B$309,2,FALSE)</f>
        <v>#N/A</v>
      </c>
      <c r="K799" s="94" t="e">
        <f>VLOOKUP(AA799,DESPESAS!$A$2:$C$319,3,FALSE)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DESPESAS!E597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10"/>
      <c r="E800" s="95">
        <f>CAZUL!B797</f>
        <v>0</v>
      </c>
      <c r="F800" s="96">
        <f>CAZUL!N797</f>
        <v>0</v>
      </c>
      <c r="G800" s="97">
        <f>DESPESAS!D598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VLOOKUP(AA800,DESPESAS!$A$2:$B$309,2,FALSE)</f>
        <v>#N/A</v>
      </c>
      <c r="K800" s="94" t="e">
        <f>VLOOKUP(AA800,DESPESAS!$A$2:$C$319,3,FALSE)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DESPESAS!E598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10"/>
      <c r="E801" s="95">
        <f>CAZUL!B798</f>
        <v>0</v>
      </c>
      <c r="F801" s="96">
        <f>CAZUL!N798</f>
        <v>0</v>
      </c>
      <c r="G801" s="97">
        <f>DESPESAS!D599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VLOOKUP(AA801,DESPESAS!$A$2:$B$309,2,FALSE)</f>
        <v>#N/A</v>
      </c>
      <c r="K801" s="94" t="e">
        <f>VLOOKUP(AA801,DESPESAS!$A$2:$C$319,3,FALSE)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DESPESAS!E599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10"/>
      <c r="E802" s="95">
        <f>CAZUL!B799</f>
        <v>0</v>
      </c>
      <c r="F802" s="96">
        <f>CAZUL!N799</f>
        <v>0</v>
      </c>
      <c r="G802" s="97">
        <f>DESPESAS!D600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VLOOKUP(AA802,DESPESAS!$A$2:$B$309,2,FALSE)</f>
        <v>#N/A</v>
      </c>
      <c r="K802" s="94" t="e">
        <f>VLOOKUP(AA802,DESPESAS!$A$2:$C$319,3,FALSE)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DESPESAS!E600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10"/>
      <c r="E803" s="95">
        <f>CAZUL!B800</f>
        <v>0</v>
      </c>
      <c r="F803" s="96">
        <f>CAZUL!N800</f>
        <v>0</v>
      </c>
      <c r="G803" s="97">
        <f>DESPESAS!D601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VLOOKUP(AA803,DESPESAS!$A$2:$B$309,2,FALSE)</f>
        <v>#N/A</v>
      </c>
      <c r="K803" s="94" t="e">
        <f>VLOOKUP(AA803,DESPESAS!$A$2:$C$319,3,FALSE)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DESPESAS!E601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10"/>
      <c r="E804" s="95">
        <f>CAZUL!B801</f>
        <v>0</v>
      </c>
      <c r="F804" s="96">
        <f>CAZUL!N801</f>
        <v>0</v>
      </c>
      <c r="G804" s="97">
        <f>DESPESAS!D602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VLOOKUP(AA804,DESPESAS!$A$2:$B$309,2,FALSE)</f>
        <v>#N/A</v>
      </c>
      <c r="K804" s="94" t="e">
        <f>VLOOKUP(AA804,DESPESAS!$A$2:$C$319,3,FALSE)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DESPESAS!E602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10"/>
      <c r="E805" s="95">
        <f>CAZUL!B802</f>
        <v>0</v>
      </c>
      <c r="F805" s="96">
        <f>CAZUL!N802</f>
        <v>0</v>
      </c>
      <c r="G805" s="97">
        <f>DESPESAS!D603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VLOOKUP(AA805,DESPESAS!$A$2:$B$309,2,FALSE)</f>
        <v>#N/A</v>
      </c>
      <c r="K805" s="94" t="e">
        <f>VLOOKUP(AA805,DESPESAS!$A$2:$C$319,3,FALSE)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DESPESAS!E603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10"/>
      <c r="E806" s="95">
        <f>CAZUL!B803</f>
        <v>0</v>
      </c>
      <c r="F806" s="96">
        <f>CAZUL!N803</f>
        <v>0</v>
      </c>
      <c r="G806" s="97">
        <f>DESPESAS!D604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VLOOKUP(AA806,DESPESAS!$A$2:$B$309,2,FALSE)</f>
        <v>#N/A</v>
      </c>
      <c r="K806" s="94" t="e">
        <f>VLOOKUP(AA806,DESPESAS!$A$2:$C$319,3,FALSE)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DESPESAS!E604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10"/>
      <c r="E807" s="95">
        <f>CAZUL!B804</f>
        <v>0</v>
      </c>
      <c r="F807" s="96">
        <f>CAZUL!N804</f>
        <v>0</v>
      </c>
      <c r="G807" s="97">
        <f>DESPESAS!D605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VLOOKUP(AA807,DESPESAS!$A$2:$B$309,2,FALSE)</f>
        <v>#N/A</v>
      </c>
      <c r="K807" s="94" t="e">
        <f>VLOOKUP(AA807,DESPESAS!$A$2:$C$319,3,FALSE)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DESPESAS!E605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10"/>
      <c r="E808" s="95">
        <f>CAZUL!B805</f>
        <v>0</v>
      </c>
      <c r="F808" s="96">
        <f>CAZUL!N805</f>
        <v>0</v>
      </c>
      <c r="G808" s="97">
        <f>DESPESAS!D606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VLOOKUP(AA808,DESPESAS!$A$2:$B$309,2,FALSE)</f>
        <v>#N/A</v>
      </c>
      <c r="K808" s="94" t="e">
        <f>VLOOKUP(AA808,DESPESAS!$A$2:$C$319,3,FALSE)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DESPESAS!E606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10"/>
      <c r="E809" s="95">
        <f>CAZUL!B806</f>
        <v>0</v>
      </c>
      <c r="F809" s="96">
        <f>CAZUL!N806</f>
        <v>0</v>
      </c>
      <c r="G809" s="97">
        <f>DESPESAS!D607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VLOOKUP(AA809,DESPESAS!$A$2:$B$309,2,FALSE)</f>
        <v>#N/A</v>
      </c>
      <c r="K809" s="94" t="e">
        <f>VLOOKUP(AA809,DESPESAS!$A$2:$C$319,3,FALSE)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DESPESAS!E607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10"/>
      <c r="E810" s="95">
        <f>CAZUL!B807</f>
        <v>0</v>
      </c>
      <c r="F810" s="96">
        <f>CAZUL!N807</f>
        <v>0</v>
      </c>
      <c r="G810" s="97">
        <f>DESPESAS!D608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VLOOKUP(AA810,DESPESAS!$A$2:$B$309,2,FALSE)</f>
        <v>#N/A</v>
      </c>
      <c r="K810" s="94" t="e">
        <f>VLOOKUP(AA810,DESPESAS!$A$2:$C$319,3,FALSE)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DESPESAS!E608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10"/>
      <c r="E811" s="95">
        <f>CAZUL!B808</f>
        <v>0</v>
      </c>
      <c r="F811" s="96">
        <f>CAZUL!N808</f>
        <v>0</v>
      </c>
      <c r="G811" s="97">
        <f>DESPESAS!D609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VLOOKUP(AA811,DESPESAS!$A$2:$B$309,2,FALSE)</f>
        <v>#N/A</v>
      </c>
      <c r="K811" s="94" t="e">
        <f>VLOOKUP(AA811,DESPESAS!$A$2:$C$319,3,FALSE)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DESPESAS!E609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10"/>
      <c r="E812" s="95">
        <f>CAZUL!B809</f>
        <v>0</v>
      </c>
      <c r="F812" s="96">
        <f>CAZUL!N809</f>
        <v>0</v>
      </c>
      <c r="G812" s="97">
        <f>DESPESAS!D610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VLOOKUP(AA812,DESPESAS!$A$2:$B$309,2,FALSE)</f>
        <v>#N/A</v>
      </c>
      <c r="K812" s="94" t="e">
        <f>VLOOKUP(AA812,DESPESAS!$A$2:$C$319,3,FALSE)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DESPESAS!E610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10"/>
      <c r="E813" s="95">
        <f>CAZUL!B810</f>
        <v>0</v>
      </c>
      <c r="F813" s="96">
        <f>CAZUL!N810</f>
        <v>0</v>
      </c>
      <c r="G813" s="97">
        <f>DESPESAS!D611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VLOOKUP(AA813,DESPESAS!$A$2:$B$309,2,FALSE)</f>
        <v>#N/A</v>
      </c>
      <c r="K813" s="94" t="e">
        <f>VLOOKUP(AA813,DESPESAS!$A$2:$C$319,3,FALSE)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DESPESAS!E611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10"/>
      <c r="E814" s="95">
        <f>CAZUL!B811</f>
        <v>0</v>
      </c>
      <c r="F814" s="96">
        <f>CAZUL!N811</f>
        <v>0</v>
      </c>
      <c r="G814" s="97">
        <f>DESPESAS!D612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VLOOKUP(AA814,DESPESAS!$A$2:$B$309,2,FALSE)</f>
        <v>#N/A</v>
      </c>
      <c r="K814" s="94" t="e">
        <f>VLOOKUP(AA814,DESPESAS!$A$2:$C$319,3,FALSE)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DESPESAS!E612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10"/>
      <c r="E815" s="95">
        <f>CAZUL!B812</f>
        <v>0</v>
      </c>
      <c r="F815" s="96">
        <f>CAZUL!N812</f>
        <v>0</v>
      </c>
      <c r="G815" s="97">
        <f>DESPESAS!D613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VLOOKUP(AA815,DESPESAS!$A$2:$B$309,2,FALSE)</f>
        <v>#N/A</v>
      </c>
      <c r="K815" s="94" t="e">
        <f>VLOOKUP(AA815,DESPESAS!$A$2:$C$319,3,FALSE)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DESPESAS!E613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10"/>
      <c r="E816" s="95">
        <f>CAZUL!B813</f>
        <v>0</v>
      </c>
      <c r="F816" s="96">
        <f>CAZUL!N813</f>
        <v>0</v>
      </c>
      <c r="G816" s="97">
        <f>DESPESAS!D614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VLOOKUP(AA816,DESPESAS!$A$2:$B$309,2,FALSE)</f>
        <v>#N/A</v>
      </c>
      <c r="K816" s="94" t="e">
        <f>VLOOKUP(AA816,DESPESAS!$A$2:$C$319,3,FALSE)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DESPESAS!E614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10"/>
      <c r="E817" s="95">
        <f>CAZUL!B814</f>
        <v>0</v>
      </c>
      <c r="F817" s="96">
        <f>CAZUL!N814</f>
        <v>0</v>
      </c>
      <c r="G817" s="97">
        <f>DESPESAS!D615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VLOOKUP(AA817,DESPESAS!$A$2:$B$309,2,FALSE)</f>
        <v>#N/A</v>
      </c>
      <c r="K817" s="94" t="e">
        <f>VLOOKUP(AA817,DESPESAS!$A$2:$C$319,3,FALSE)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DESPESAS!E615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10"/>
      <c r="E818" s="95">
        <f>CAZUL!B815</f>
        <v>0</v>
      </c>
      <c r="F818" s="96">
        <f>CAZUL!N815</f>
        <v>0</v>
      </c>
      <c r="G818" s="97">
        <f>DESPESAS!D616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VLOOKUP(AA818,DESPESAS!$A$2:$B$309,2,FALSE)</f>
        <v>#N/A</v>
      </c>
      <c r="K818" s="94" t="e">
        <f>VLOOKUP(AA818,DESPESAS!$A$2:$C$319,3,FALSE)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DESPESAS!E616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10"/>
      <c r="E819" s="95">
        <f>CAZUL!B816</f>
        <v>0</v>
      </c>
      <c r="F819" s="96">
        <f>CAZUL!N816</f>
        <v>0</v>
      </c>
      <c r="G819" s="97">
        <f>DESPESAS!D617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VLOOKUP(AA819,DESPESAS!$A$2:$B$309,2,FALSE)</f>
        <v>#N/A</v>
      </c>
      <c r="K819" s="94" t="e">
        <f>VLOOKUP(AA819,DESPESAS!$A$2:$C$319,3,FALSE)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DESPESAS!E617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10"/>
      <c r="E820" s="95">
        <f>CAZUL!B817</f>
        <v>0</v>
      </c>
      <c r="F820" s="96">
        <f>CAZUL!N817</f>
        <v>0</v>
      </c>
      <c r="G820" s="97">
        <f>DESPESAS!D618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VLOOKUP(AA820,DESPESAS!$A$2:$B$309,2,FALSE)</f>
        <v>#N/A</v>
      </c>
      <c r="K820" s="94" t="e">
        <f>VLOOKUP(AA820,DESPESAS!$A$2:$C$319,3,FALSE)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DESPESAS!E618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10"/>
      <c r="E821" s="95">
        <f>CAZUL!B818</f>
        <v>0</v>
      </c>
      <c r="F821" s="96">
        <f>CAZUL!N818</f>
        <v>0</v>
      </c>
      <c r="G821" s="97">
        <f>DESPESAS!D619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VLOOKUP(AA821,DESPESAS!$A$2:$B$309,2,FALSE)</f>
        <v>#N/A</v>
      </c>
      <c r="K821" s="94" t="e">
        <f>VLOOKUP(AA821,DESPESAS!$A$2:$C$319,3,FALSE)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DESPESAS!E619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10"/>
      <c r="E822" s="95">
        <f>CAZUL!B819</f>
        <v>0</v>
      </c>
      <c r="F822" s="96">
        <f>CAZUL!N819</f>
        <v>0</v>
      </c>
      <c r="G822" s="97">
        <f>DESPESAS!D620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VLOOKUP(AA822,DESPESAS!$A$2:$B$309,2,FALSE)</f>
        <v>#N/A</v>
      </c>
      <c r="K822" s="94" t="e">
        <f>VLOOKUP(AA822,DESPESAS!$A$2:$C$319,3,FALSE)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DESPESAS!E620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10"/>
      <c r="E823" s="95">
        <f>CAZUL!B820</f>
        <v>0</v>
      </c>
      <c r="F823" s="96">
        <f>CAZUL!N820</f>
        <v>0</v>
      </c>
      <c r="G823" s="97">
        <f>DESPESAS!D621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VLOOKUP(AA823,DESPESAS!$A$2:$B$309,2,FALSE)</f>
        <v>#N/A</v>
      </c>
      <c r="K823" s="94" t="e">
        <f>VLOOKUP(AA823,DESPESAS!$A$2:$C$319,3,FALSE)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DESPESAS!E621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10"/>
      <c r="E824" s="95">
        <f>CAZUL!B821</f>
        <v>0</v>
      </c>
      <c r="F824" s="96">
        <f>CAZUL!N821</f>
        <v>0</v>
      </c>
      <c r="G824" s="97">
        <f>DESPESAS!D622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VLOOKUP(AA824,DESPESAS!$A$2:$B$309,2,FALSE)</f>
        <v>#N/A</v>
      </c>
      <c r="K824" s="94" t="e">
        <f>VLOOKUP(AA824,DESPESAS!$A$2:$C$319,3,FALSE)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DESPESAS!E622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10"/>
      <c r="E825" s="95">
        <f>CAZUL!B822</f>
        <v>0</v>
      </c>
      <c r="F825" s="96">
        <f>CAZUL!N822</f>
        <v>0</v>
      </c>
      <c r="G825" s="97">
        <f>DESPESAS!D623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VLOOKUP(AA825,DESPESAS!$A$2:$B$309,2,FALSE)</f>
        <v>#N/A</v>
      </c>
      <c r="K825" s="94" t="e">
        <f>VLOOKUP(AA825,DESPESAS!$A$2:$C$319,3,FALSE)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DESPESAS!E623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10"/>
      <c r="E826" s="95">
        <f>CAZUL!B823</f>
        <v>0</v>
      </c>
      <c r="F826" s="96">
        <f>CAZUL!N823</f>
        <v>0</v>
      </c>
      <c r="G826" s="97">
        <f>DESPESAS!D624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VLOOKUP(AA826,DESPESAS!$A$2:$B$309,2,FALSE)</f>
        <v>#N/A</v>
      </c>
      <c r="K826" s="94" t="e">
        <f>VLOOKUP(AA826,DESPESAS!$A$2:$C$319,3,FALSE)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DESPESAS!E624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10"/>
      <c r="E827" s="95">
        <f>CAZUL!B824</f>
        <v>0</v>
      </c>
      <c r="F827" s="96">
        <f>CAZUL!N824</f>
        <v>0</v>
      </c>
      <c r="G827" s="97">
        <f>DESPESAS!D625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VLOOKUP(AA827,DESPESAS!$A$2:$B$309,2,FALSE)</f>
        <v>#N/A</v>
      </c>
      <c r="K827" s="94" t="e">
        <f>VLOOKUP(AA827,DESPESAS!$A$2:$C$319,3,FALSE)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DESPESAS!E625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10"/>
      <c r="E828" s="95">
        <f>CAZUL!B825</f>
        <v>0</v>
      </c>
      <c r="F828" s="96">
        <f>CAZUL!N825</f>
        <v>0</v>
      </c>
      <c r="G828" s="97">
        <f>DESPESAS!D626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VLOOKUP(AA828,DESPESAS!$A$2:$B$309,2,FALSE)</f>
        <v>#N/A</v>
      </c>
      <c r="K828" s="94" t="e">
        <f>VLOOKUP(AA828,DESPESAS!$A$2:$C$319,3,FALSE)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DESPESAS!E626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10"/>
      <c r="E829" s="95">
        <f>CAZUL!B826</f>
        <v>0</v>
      </c>
      <c r="F829" s="96">
        <f>CAZUL!N826</f>
        <v>0</v>
      </c>
      <c r="G829" s="97">
        <f>DESPESAS!D627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VLOOKUP(AA829,DESPESAS!$A$2:$B$309,2,FALSE)</f>
        <v>#N/A</v>
      </c>
      <c r="K829" s="94" t="e">
        <f>VLOOKUP(AA829,DESPESAS!$A$2:$C$319,3,FALSE)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DESPESAS!E627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10"/>
      <c r="E830" s="95">
        <f>CAZUL!B827</f>
        <v>0</v>
      </c>
      <c r="F830" s="96">
        <f>CAZUL!N827</f>
        <v>0</v>
      </c>
      <c r="G830" s="97">
        <f>DESPESAS!D628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VLOOKUP(AA830,DESPESAS!$A$2:$B$309,2,FALSE)</f>
        <v>#N/A</v>
      </c>
      <c r="K830" s="94" t="e">
        <f>VLOOKUP(AA830,DESPESAS!$A$2:$C$319,3,FALSE)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DESPESAS!E628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10"/>
      <c r="E831" s="95">
        <f>CAZUL!B828</f>
        <v>0</v>
      </c>
      <c r="F831" s="96">
        <f>CAZUL!N828</f>
        <v>0</v>
      </c>
      <c r="G831" s="97">
        <f>DESPESAS!D629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VLOOKUP(AA831,DESPESAS!$A$2:$B$309,2,FALSE)</f>
        <v>#N/A</v>
      </c>
      <c r="K831" s="94" t="e">
        <f>VLOOKUP(AA831,DESPESAS!$A$2:$C$319,3,FALSE)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DESPESAS!E629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10"/>
      <c r="E832" s="95">
        <f>CAZUL!B829</f>
        <v>0</v>
      </c>
      <c r="F832" s="96">
        <f>CAZUL!N829</f>
        <v>0</v>
      </c>
      <c r="G832" s="97">
        <f>DESPESAS!D630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VLOOKUP(AA832,DESPESAS!$A$2:$B$309,2,FALSE)</f>
        <v>#N/A</v>
      </c>
      <c r="K832" s="94" t="e">
        <f>VLOOKUP(AA832,DESPESAS!$A$2:$C$319,3,FALSE)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DESPESAS!E630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10"/>
      <c r="E833" s="95">
        <f>CAZUL!B830</f>
        <v>0</v>
      </c>
      <c r="F833" s="96">
        <f>CAZUL!N830</f>
        <v>0</v>
      </c>
      <c r="G833" s="97">
        <f>DESPESAS!D631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VLOOKUP(AA833,DESPESAS!$A$2:$B$309,2,FALSE)</f>
        <v>#N/A</v>
      </c>
      <c r="K833" s="94" t="e">
        <f>VLOOKUP(AA833,DESPESAS!$A$2:$C$319,3,FALSE)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DESPESAS!E631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10"/>
      <c r="E834" s="95">
        <f>CAZUL!B831</f>
        <v>0</v>
      </c>
      <c r="F834" s="96">
        <f>CAZUL!N831</f>
        <v>0</v>
      </c>
      <c r="G834" s="97">
        <f>DESPESAS!D632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VLOOKUP(AA834,DESPESAS!$A$2:$B$309,2,FALSE)</f>
        <v>#N/A</v>
      </c>
      <c r="K834" s="94" t="e">
        <f>VLOOKUP(AA834,DESPESAS!$A$2:$C$319,3,FALSE)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DESPESAS!E632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10"/>
      <c r="E835" s="95">
        <f>CAZUL!B832</f>
        <v>0</v>
      </c>
      <c r="F835" s="96">
        <f>CAZUL!N832</f>
        <v>0</v>
      </c>
      <c r="G835" s="97">
        <f>DESPESAS!D633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VLOOKUP(AA835,DESPESAS!$A$2:$B$309,2,FALSE)</f>
        <v>#N/A</v>
      </c>
      <c r="K835" s="94" t="e">
        <f>VLOOKUP(AA835,DESPESAS!$A$2:$C$319,3,FALSE)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DESPESAS!E633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10"/>
      <c r="E836" s="95">
        <f>CAZUL!B833</f>
        <v>0</v>
      </c>
      <c r="F836" s="96">
        <f>CAZUL!N833</f>
        <v>0</v>
      </c>
      <c r="G836" s="97">
        <f>DESPESAS!D634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VLOOKUP(AA836,DESPESAS!$A$2:$B$309,2,FALSE)</f>
        <v>#N/A</v>
      </c>
      <c r="K836" s="94" t="e">
        <f>VLOOKUP(AA836,DESPESAS!$A$2:$C$319,3,FALSE)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DESPESAS!E634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10"/>
      <c r="E837" s="95">
        <f>CAZUL!B834</f>
        <v>0</v>
      </c>
      <c r="F837" s="96">
        <f>CAZUL!N834</f>
        <v>0</v>
      </c>
      <c r="G837" s="97">
        <f>DESPESAS!D635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VLOOKUP(AA837,DESPESAS!$A$2:$B$309,2,FALSE)</f>
        <v>#N/A</v>
      </c>
      <c r="K837" s="94" t="e">
        <f>VLOOKUP(AA837,DESPESAS!$A$2:$C$319,3,FALSE)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DESPESAS!E635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10"/>
      <c r="E838" s="95">
        <f>CAZUL!B835</f>
        <v>0</v>
      </c>
      <c r="F838" s="96">
        <f>CAZUL!N835</f>
        <v>0</v>
      </c>
      <c r="G838" s="97">
        <f>DESPESAS!D636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VLOOKUP(AA838,DESPESAS!$A$2:$B$309,2,FALSE)</f>
        <v>#N/A</v>
      </c>
      <c r="K838" s="94" t="e">
        <f>VLOOKUP(AA838,DESPESAS!$A$2:$C$319,3,FALSE)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DESPESAS!E636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10"/>
      <c r="E839" s="95">
        <f>CAZUL!B836</f>
        <v>0</v>
      </c>
      <c r="F839" s="96">
        <f>CAZUL!N836</f>
        <v>0</v>
      </c>
      <c r="G839" s="97">
        <f>DESPESAS!D637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VLOOKUP(AA839,DESPESAS!$A$2:$B$309,2,FALSE)</f>
        <v>#N/A</v>
      </c>
      <c r="K839" s="94" t="e">
        <f>VLOOKUP(AA839,DESPESAS!$A$2:$C$319,3,FALSE)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DESPESAS!E637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10"/>
      <c r="E840" s="95">
        <f>CAZUL!B837</f>
        <v>0</v>
      </c>
      <c r="F840" s="96">
        <f>CAZUL!N837</f>
        <v>0</v>
      </c>
      <c r="G840" s="97">
        <f>DESPESAS!D638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VLOOKUP(AA840,DESPESAS!$A$2:$B$309,2,FALSE)</f>
        <v>#N/A</v>
      </c>
      <c r="K840" s="94" t="e">
        <f>VLOOKUP(AA840,DESPESAS!$A$2:$C$319,3,FALSE)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DESPESAS!E638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10"/>
      <c r="E841" s="95">
        <f>CAZUL!B838</f>
        <v>0</v>
      </c>
      <c r="F841" s="96">
        <f>CAZUL!N838</f>
        <v>0</v>
      </c>
      <c r="G841" s="97">
        <f>DESPESAS!D639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VLOOKUP(AA841,DESPESAS!$A$2:$B$309,2,FALSE)</f>
        <v>#N/A</v>
      </c>
      <c r="K841" s="94" t="e">
        <f>VLOOKUP(AA841,DESPESAS!$A$2:$C$319,3,FALSE)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DESPESAS!E639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10"/>
      <c r="E842" s="95">
        <f>CAZUL!B839</f>
        <v>0</v>
      </c>
      <c r="F842" s="96">
        <f>CAZUL!N839</f>
        <v>0</v>
      </c>
      <c r="G842" s="97">
        <f>DESPESAS!D640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VLOOKUP(AA842,DESPESAS!$A$2:$B$309,2,FALSE)</f>
        <v>#N/A</v>
      </c>
      <c r="K842" s="94" t="e">
        <f>VLOOKUP(AA842,DESPESAS!$A$2:$C$319,3,FALSE)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DESPESAS!E640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10"/>
      <c r="E843" s="95">
        <f>CAZUL!B840</f>
        <v>0</v>
      </c>
      <c r="F843" s="96">
        <f>CAZUL!N840</f>
        <v>0</v>
      </c>
      <c r="G843" s="97">
        <f>DESPESAS!D641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VLOOKUP(AA843,DESPESAS!$A$2:$B$309,2,FALSE)</f>
        <v>#N/A</v>
      </c>
      <c r="K843" s="94" t="e">
        <f>VLOOKUP(AA843,DESPESAS!$A$2:$C$319,3,FALSE)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DESPESAS!E641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10"/>
      <c r="E844" s="95">
        <f>CAZUL!B841</f>
        <v>0</v>
      </c>
      <c r="F844" s="96">
        <f>CAZUL!N841</f>
        <v>0</v>
      </c>
      <c r="G844" s="97">
        <f>DESPESAS!D642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VLOOKUP(AA844,DESPESAS!$A$2:$B$309,2,FALSE)</f>
        <v>#N/A</v>
      </c>
      <c r="K844" s="94" t="e">
        <f>VLOOKUP(AA844,DESPESAS!$A$2:$C$319,3,FALSE)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DESPESAS!E642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10"/>
      <c r="E845" s="95">
        <f>CAZUL!B842</f>
        <v>0</v>
      </c>
      <c r="F845" s="96">
        <f>CAZUL!N842</f>
        <v>0</v>
      </c>
      <c r="G845" s="97">
        <f>DESPESAS!D643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VLOOKUP(AA845,DESPESAS!$A$2:$B$309,2,FALSE)</f>
        <v>#N/A</v>
      </c>
      <c r="K845" s="94" t="e">
        <f>VLOOKUP(AA845,DESPESAS!$A$2:$C$319,3,FALSE)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DESPESAS!E643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10"/>
      <c r="E846" s="95">
        <f>CAZUL!B843</f>
        <v>0</v>
      </c>
      <c r="F846" s="96">
        <f>CAZUL!N843</f>
        <v>0</v>
      </c>
      <c r="G846" s="97">
        <f>DESPESAS!D644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VLOOKUP(AA846,DESPESAS!$A$2:$B$309,2,FALSE)</f>
        <v>#N/A</v>
      </c>
      <c r="K846" s="94" t="e">
        <f>VLOOKUP(AA846,DESPESAS!$A$2:$C$319,3,FALSE)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DESPESAS!E644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10"/>
      <c r="E847" s="95">
        <f>CAZUL!B844</f>
        <v>0</v>
      </c>
      <c r="F847" s="96">
        <f>CAZUL!N844</f>
        <v>0</v>
      </c>
      <c r="G847" s="97">
        <f>DESPESAS!D645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VLOOKUP(AA847,DESPESAS!$A$2:$B$309,2,FALSE)</f>
        <v>#N/A</v>
      </c>
      <c r="K847" s="94" t="e">
        <f>VLOOKUP(AA847,DESPESAS!$A$2:$C$319,3,FALSE)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DESPESAS!E645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10"/>
      <c r="E848" s="95">
        <f>CAZUL!B845</f>
        <v>0</v>
      </c>
      <c r="F848" s="96">
        <f>CAZUL!N845</f>
        <v>0</v>
      </c>
      <c r="G848" s="97">
        <f>DESPESAS!D646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VLOOKUP(AA848,DESPESAS!$A$2:$B$309,2,FALSE)</f>
        <v>#N/A</v>
      </c>
      <c r="K848" s="94" t="e">
        <f>VLOOKUP(AA848,DESPESAS!$A$2:$C$319,3,FALSE)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DESPESAS!E646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10"/>
      <c r="E849" s="95">
        <f>CAZUL!B846</f>
        <v>0</v>
      </c>
      <c r="F849" s="96">
        <f>CAZUL!N846</f>
        <v>0</v>
      </c>
      <c r="G849" s="97">
        <f>DESPESAS!D647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VLOOKUP(AA849,DESPESAS!$A$2:$B$309,2,FALSE)</f>
        <v>#N/A</v>
      </c>
      <c r="K849" s="94" t="e">
        <f>VLOOKUP(AA849,DESPESAS!$A$2:$C$319,3,FALSE)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DESPESAS!E647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10"/>
      <c r="E850" s="95">
        <f>CAZUL!B847</f>
        <v>0</v>
      </c>
      <c r="F850" s="96">
        <f>CAZUL!N847</f>
        <v>0</v>
      </c>
      <c r="G850" s="97">
        <f>DESPESAS!D648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VLOOKUP(AA850,DESPESAS!$A$2:$B$309,2,FALSE)</f>
        <v>#N/A</v>
      </c>
      <c r="K850" s="94" t="e">
        <f>VLOOKUP(AA850,DESPESAS!$A$2:$C$319,3,FALSE)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DESPESAS!E648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10"/>
      <c r="E851" s="95">
        <f>CAZUL!B848</f>
        <v>0</v>
      </c>
      <c r="F851" s="96">
        <f>CAZUL!N848</f>
        <v>0</v>
      </c>
      <c r="G851" s="97">
        <f>DESPESAS!D649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VLOOKUP(AA851,DESPESAS!$A$2:$B$309,2,FALSE)</f>
        <v>#N/A</v>
      </c>
      <c r="K851" s="94" t="e">
        <f>VLOOKUP(AA851,DESPESAS!$A$2:$C$319,3,FALSE)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DESPESAS!E649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10"/>
      <c r="E852" s="95">
        <f>CAZUL!B849</f>
        <v>0</v>
      </c>
      <c r="F852" s="96">
        <f>CAZUL!N849</f>
        <v>0</v>
      </c>
      <c r="G852" s="97">
        <f>DESPESAS!D650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VLOOKUP(AA852,DESPESAS!$A$2:$B$309,2,FALSE)</f>
        <v>#N/A</v>
      </c>
      <c r="K852" s="94" t="e">
        <f>VLOOKUP(AA852,DESPESAS!$A$2:$C$319,3,FALSE)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DESPESAS!E650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10"/>
      <c r="E853" s="95">
        <f>CAZUL!B850</f>
        <v>0</v>
      </c>
      <c r="F853" s="96">
        <f>CAZUL!N850</f>
        <v>0</v>
      </c>
      <c r="G853" s="97">
        <f>DESPESAS!D651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VLOOKUP(AA853,DESPESAS!$A$2:$B$309,2,FALSE)</f>
        <v>#N/A</v>
      </c>
      <c r="K853" s="94" t="e">
        <f>VLOOKUP(AA853,DESPESAS!$A$2:$C$319,3,FALSE)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DESPESAS!E651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10"/>
      <c r="E854" s="95">
        <f>CAZUL!B851</f>
        <v>0</v>
      </c>
      <c r="F854" s="96">
        <f>CAZUL!N851</f>
        <v>0</v>
      </c>
      <c r="G854" s="97">
        <f>DESPESAS!D652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VLOOKUP(AA854,DESPESAS!$A$2:$B$309,2,FALSE)</f>
        <v>#N/A</v>
      </c>
      <c r="K854" s="94" t="e">
        <f>VLOOKUP(AA854,DESPESAS!$A$2:$C$319,3,FALSE)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DESPESAS!E652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10"/>
      <c r="E855" s="95">
        <f>CAZUL!B852</f>
        <v>0</v>
      </c>
      <c r="F855" s="96">
        <f>CAZUL!N852</f>
        <v>0</v>
      </c>
      <c r="G855" s="97">
        <f>DESPESAS!D653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VLOOKUP(AA855,DESPESAS!$A$2:$B$309,2,FALSE)</f>
        <v>#N/A</v>
      </c>
      <c r="K855" s="94" t="e">
        <f>VLOOKUP(AA855,DESPESAS!$A$2:$C$319,3,FALSE)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DESPESAS!E653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10"/>
      <c r="E856" s="95">
        <f>CAZUL!B853</f>
        <v>0</v>
      </c>
      <c r="F856" s="96">
        <f>CAZUL!N853</f>
        <v>0</v>
      </c>
      <c r="G856" s="97">
        <f>DESPESAS!D654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VLOOKUP(AA856,DESPESAS!$A$2:$B$309,2,FALSE)</f>
        <v>#N/A</v>
      </c>
      <c r="K856" s="94" t="e">
        <f>VLOOKUP(AA856,DESPESAS!$A$2:$C$319,3,FALSE)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DESPESAS!E654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10"/>
      <c r="E857" s="95">
        <f>CAZUL!B854</f>
        <v>0</v>
      </c>
      <c r="F857" s="96">
        <f>CAZUL!N854</f>
        <v>0</v>
      </c>
      <c r="G857" s="97">
        <f>DESPESAS!D655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VLOOKUP(AA857,DESPESAS!$A$2:$B$309,2,FALSE)</f>
        <v>#N/A</v>
      </c>
      <c r="K857" s="94" t="e">
        <f>VLOOKUP(AA857,DESPESAS!$A$2:$C$319,3,FALSE)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DESPESAS!E655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10"/>
      <c r="E858" s="95">
        <f>CAZUL!B855</f>
        <v>0</v>
      </c>
      <c r="F858" s="96">
        <f>CAZUL!N855</f>
        <v>0</v>
      </c>
      <c r="G858" s="97">
        <f>DESPESAS!D656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VLOOKUP(AA858,DESPESAS!$A$2:$B$309,2,FALSE)</f>
        <v>#N/A</v>
      </c>
      <c r="K858" s="94" t="e">
        <f>VLOOKUP(AA858,DESPESAS!$A$2:$C$319,3,FALSE)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DESPESAS!E656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10"/>
      <c r="E859" s="95">
        <f>CAZUL!B856</f>
        <v>0</v>
      </c>
      <c r="F859" s="96">
        <f>CAZUL!N856</f>
        <v>0</v>
      </c>
      <c r="G859" s="97">
        <f>DESPESAS!D657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VLOOKUP(AA859,DESPESAS!$A$2:$B$309,2,FALSE)</f>
        <v>#N/A</v>
      </c>
      <c r="K859" s="94" t="e">
        <f>VLOOKUP(AA859,DESPESAS!$A$2:$C$319,3,FALSE)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DESPESAS!E657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10"/>
      <c r="E860" s="95">
        <f>CAZUL!B857</f>
        <v>0</v>
      </c>
      <c r="F860" s="96">
        <f>CAZUL!N857</f>
        <v>0</v>
      </c>
      <c r="G860" s="97">
        <f>DESPESAS!D658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VLOOKUP(AA860,DESPESAS!$A$2:$B$309,2,FALSE)</f>
        <v>#N/A</v>
      </c>
      <c r="K860" s="94" t="e">
        <f>VLOOKUP(AA860,DESPESAS!$A$2:$C$319,3,FALSE)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DESPESAS!E658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10"/>
      <c r="E861" s="95">
        <f>CAZUL!B858</f>
        <v>0</v>
      </c>
      <c r="F861" s="96">
        <f>CAZUL!N858</f>
        <v>0</v>
      </c>
      <c r="G861" s="97">
        <f>DESPESAS!D659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VLOOKUP(AA861,DESPESAS!$A$2:$B$309,2,FALSE)</f>
        <v>#N/A</v>
      </c>
      <c r="K861" s="94" t="e">
        <f>VLOOKUP(AA861,DESPESAS!$A$2:$C$319,3,FALSE)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DESPESAS!E659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10"/>
      <c r="E862" s="95">
        <f>CAZUL!B859</f>
        <v>0</v>
      </c>
      <c r="F862" s="96">
        <f>CAZUL!N859</f>
        <v>0</v>
      </c>
      <c r="G862" s="97">
        <f>DESPESAS!D660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VLOOKUP(AA862,DESPESAS!$A$2:$B$309,2,FALSE)</f>
        <v>#N/A</v>
      </c>
      <c r="K862" s="94" t="e">
        <f>VLOOKUP(AA862,DESPESAS!$A$2:$C$319,3,FALSE)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DESPESAS!E660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10"/>
      <c r="E863" s="95">
        <f>CAZUL!B860</f>
        <v>0</v>
      </c>
      <c r="F863" s="96">
        <f>CAZUL!N860</f>
        <v>0</v>
      </c>
      <c r="G863" s="97">
        <f>DESPESAS!D661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VLOOKUP(AA863,DESPESAS!$A$2:$B$309,2,FALSE)</f>
        <v>#N/A</v>
      </c>
      <c r="K863" s="94" t="e">
        <f>VLOOKUP(AA863,DESPESAS!$A$2:$C$319,3,FALSE)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DESPESAS!E661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10"/>
      <c r="E864" s="95">
        <f>CAZUL!B861</f>
        <v>0</v>
      </c>
      <c r="F864" s="96">
        <f>CAZUL!N861</f>
        <v>0</v>
      </c>
      <c r="G864" s="97">
        <f>DESPESAS!D662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VLOOKUP(AA864,DESPESAS!$A$2:$B$309,2,FALSE)</f>
        <v>#N/A</v>
      </c>
      <c r="K864" s="94" t="e">
        <f>VLOOKUP(AA864,DESPESAS!$A$2:$C$319,3,FALSE)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DESPESAS!E662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10"/>
      <c r="E865" s="95">
        <f>CAZUL!B862</f>
        <v>0</v>
      </c>
      <c r="F865" s="96">
        <f>CAZUL!N862</f>
        <v>0</v>
      </c>
      <c r="G865" s="97">
        <f>DESPESAS!D663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VLOOKUP(AA865,DESPESAS!$A$2:$B$309,2,FALSE)</f>
        <v>#N/A</v>
      </c>
      <c r="K865" s="94" t="e">
        <f>VLOOKUP(AA865,DESPESAS!$A$2:$C$319,3,FALSE)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DESPESAS!E663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10"/>
      <c r="E866" s="95">
        <f>CAZUL!B863</f>
        <v>0</v>
      </c>
      <c r="F866" s="96">
        <f>CAZUL!N863</f>
        <v>0</v>
      </c>
      <c r="G866" s="97">
        <f>DESPESAS!D664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VLOOKUP(AA866,DESPESAS!$A$2:$B$309,2,FALSE)</f>
        <v>#N/A</v>
      </c>
      <c r="K866" s="94" t="e">
        <f>VLOOKUP(AA866,DESPESAS!$A$2:$C$319,3,FALSE)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DESPESAS!E664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10"/>
      <c r="E867" s="95">
        <f>CAZUL!B864</f>
        <v>0</v>
      </c>
      <c r="F867" s="96">
        <f>CAZUL!N864</f>
        <v>0</v>
      </c>
      <c r="G867" s="97">
        <f>DESPESAS!D665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VLOOKUP(AA867,DESPESAS!$A$2:$B$309,2,FALSE)</f>
        <v>#N/A</v>
      </c>
      <c r="K867" s="94" t="e">
        <f>VLOOKUP(AA867,DESPESAS!$A$2:$C$319,3,FALSE)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DESPESAS!E665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10"/>
      <c r="E868" s="95">
        <f>CAZUL!B865</f>
        <v>0</v>
      </c>
      <c r="F868" s="96">
        <f>CAZUL!N865</f>
        <v>0</v>
      </c>
      <c r="G868" s="97">
        <f>DESPESAS!D666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VLOOKUP(AA868,DESPESAS!$A$2:$B$309,2,FALSE)</f>
        <v>#N/A</v>
      </c>
      <c r="K868" s="94" t="e">
        <f>VLOOKUP(AA868,DESPESAS!$A$2:$C$319,3,FALSE)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DESPESAS!E666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10"/>
      <c r="E869" s="95">
        <f>CAZUL!B866</f>
        <v>0</v>
      </c>
      <c r="F869" s="96">
        <f>CAZUL!N866</f>
        <v>0</v>
      </c>
      <c r="G869" s="97">
        <f>DESPESAS!D667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VLOOKUP(AA869,DESPESAS!$A$2:$B$309,2,FALSE)</f>
        <v>#N/A</v>
      </c>
      <c r="K869" s="94" t="e">
        <f>VLOOKUP(AA869,DESPESAS!$A$2:$C$319,3,FALSE)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DESPESAS!E667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10"/>
      <c r="E870" s="95">
        <f>CAZUL!B867</f>
        <v>0</v>
      </c>
      <c r="F870" s="96">
        <f>CAZUL!N867</f>
        <v>0</v>
      </c>
      <c r="G870" s="97">
        <f>DESPESAS!D668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VLOOKUP(AA870,DESPESAS!$A$2:$B$309,2,FALSE)</f>
        <v>#N/A</v>
      </c>
      <c r="K870" s="94" t="e">
        <f>VLOOKUP(AA870,DESPESAS!$A$2:$C$319,3,FALSE)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DESPESAS!E668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10"/>
      <c r="E871" s="95">
        <f>CAZUL!B868</f>
        <v>0</v>
      </c>
      <c r="F871" s="96">
        <f>CAZUL!N868</f>
        <v>0</v>
      </c>
      <c r="G871" s="97">
        <f>DESPESAS!D669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VLOOKUP(AA871,DESPESAS!$A$2:$B$309,2,FALSE)</f>
        <v>#N/A</v>
      </c>
      <c r="K871" s="94" t="e">
        <f>VLOOKUP(AA871,DESPESAS!$A$2:$C$319,3,FALSE)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DESPESAS!E669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10"/>
      <c r="E872" s="95">
        <f>CAZUL!B869</f>
        <v>0</v>
      </c>
      <c r="F872" s="96">
        <f>CAZUL!N869</f>
        <v>0</v>
      </c>
      <c r="G872" s="97">
        <f>DESPESAS!D670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VLOOKUP(AA872,DESPESAS!$A$2:$B$309,2,FALSE)</f>
        <v>#N/A</v>
      </c>
      <c r="K872" s="94" t="e">
        <f>VLOOKUP(AA872,DESPESAS!$A$2:$C$319,3,FALSE)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DESPESAS!E670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10"/>
      <c r="E873" s="95">
        <f>CAZUL!B870</f>
        <v>0</v>
      </c>
      <c r="F873" s="96">
        <f>CAZUL!N870</f>
        <v>0</v>
      </c>
      <c r="G873" s="97">
        <f>DESPESAS!D671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VLOOKUP(AA873,DESPESAS!$A$2:$B$309,2,FALSE)</f>
        <v>#N/A</v>
      </c>
      <c r="K873" s="94" t="e">
        <f>VLOOKUP(AA873,DESPESAS!$A$2:$C$319,3,FALSE)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DESPESAS!E671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10"/>
      <c r="E874" s="95">
        <f>CAZUL!B871</f>
        <v>0</v>
      </c>
      <c r="F874" s="96">
        <f>CAZUL!N871</f>
        <v>0</v>
      </c>
      <c r="G874" s="97">
        <f>DESPESAS!D672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VLOOKUP(AA874,DESPESAS!$A$2:$B$309,2,FALSE)</f>
        <v>#N/A</v>
      </c>
      <c r="K874" s="94" t="e">
        <f>VLOOKUP(AA874,DESPESAS!$A$2:$C$319,3,FALSE)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DESPESAS!E672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10"/>
      <c r="E875" s="95">
        <f>CAZUL!B872</f>
        <v>0</v>
      </c>
      <c r="F875" s="96">
        <f>CAZUL!N872</f>
        <v>0</v>
      </c>
      <c r="G875" s="97">
        <f>DESPESAS!D673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VLOOKUP(AA875,DESPESAS!$A$2:$B$309,2,FALSE)</f>
        <v>#N/A</v>
      </c>
      <c r="K875" s="94" t="e">
        <f>VLOOKUP(AA875,DESPESAS!$A$2:$C$319,3,FALSE)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DESPESAS!E673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10"/>
      <c r="E876" s="95">
        <f>CAZUL!B873</f>
        <v>0</v>
      </c>
      <c r="F876" s="96">
        <f>CAZUL!N873</f>
        <v>0</v>
      </c>
      <c r="G876" s="97">
        <f>DESPESAS!D674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VLOOKUP(AA876,DESPESAS!$A$2:$B$309,2,FALSE)</f>
        <v>#N/A</v>
      </c>
      <c r="K876" s="94" t="e">
        <f>VLOOKUP(AA876,DESPESAS!$A$2:$C$319,3,FALSE)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DESPESAS!E674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10"/>
      <c r="E877" s="95">
        <f>CAZUL!B874</f>
        <v>0</v>
      </c>
      <c r="F877" s="96">
        <f>CAZUL!N874</f>
        <v>0</v>
      </c>
      <c r="G877" s="97">
        <f>DESPESAS!D675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VLOOKUP(AA877,DESPESAS!$A$2:$B$309,2,FALSE)</f>
        <v>#N/A</v>
      </c>
      <c r="K877" s="94" t="e">
        <f>VLOOKUP(AA877,DESPESAS!$A$2:$C$319,3,FALSE)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DESPESAS!E675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10"/>
      <c r="E878" s="95">
        <f>CAZUL!B875</f>
        <v>0</v>
      </c>
      <c r="F878" s="96">
        <f>CAZUL!N875</f>
        <v>0</v>
      </c>
      <c r="G878" s="97">
        <f>DESPESAS!D676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VLOOKUP(AA878,DESPESAS!$A$2:$B$309,2,FALSE)</f>
        <v>#N/A</v>
      </c>
      <c r="K878" s="94" t="e">
        <f>VLOOKUP(AA878,DESPESAS!$A$2:$C$319,3,FALSE)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DESPESAS!E676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10"/>
      <c r="E879" s="95">
        <f>CAZUL!B876</f>
        <v>0</v>
      </c>
      <c r="F879" s="96">
        <f>CAZUL!N876</f>
        <v>0</v>
      </c>
      <c r="G879" s="97">
        <f>DESPESAS!D677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VLOOKUP(AA879,DESPESAS!$A$2:$B$309,2,FALSE)</f>
        <v>#N/A</v>
      </c>
      <c r="K879" s="94" t="e">
        <f>VLOOKUP(AA879,DESPESAS!$A$2:$C$319,3,FALSE)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DESPESAS!E677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10"/>
      <c r="E880" s="95">
        <f>CAZUL!B877</f>
        <v>0</v>
      </c>
      <c r="F880" s="96">
        <f>CAZUL!N877</f>
        <v>0</v>
      </c>
      <c r="G880" s="97">
        <f>DESPESAS!D678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VLOOKUP(AA880,DESPESAS!$A$2:$B$309,2,FALSE)</f>
        <v>#N/A</v>
      </c>
      <c r="K880" s="94" t="e">
        <f>VLOOKUP(AA880,DESPESAS!$A$2:$C$319,3,FALSE)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DESPESAS!E678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10"/>
      <c r="E881" s="95">
        <f>CAZUL!B878</f>
        <v>0</v>
      </c>
      <c r="F881" s="96">
        <f>CAZUL!N878</f>
        <v>0</v>
      </c>
      <c r="G881" s="97">
        <f>DESPESAS!D679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VLOOKUP(AA881,DESPESAS!$A$2:$B$309,2,FALSE)</f>
        <v>#N/A</v>
      </c>
      <c r="K881" s="94" t="e">
        <f>VLOOKUP(AA881,DESPESAS!$A$2:$C$319,3,FALSE)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DESPESAS!E679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10"/>
      <c r="E882" s="95">
        <f>CAZUL!B879</f>
        <v>0</v>
      </c>
      <c r="F882" s="96">
        <f>CAZUL!N879</f>
        <v>0</v>
      </c>
      <c r="G882" s="97">
        <f>DESPESAS!D680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VLOOKUP(AA882,DESPESAS!$A$2:$B$309,2,FALSE)</f>
        <v>#N/A</v>
      </c>
      <c r="K882" s="94" t="e">
        <f>VLOOKUP(AA882,DESPESAS!$A$2:$C$319,3,FALSE)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DESPESAS!E680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10"/>
      <c r="E883" s="95">
        <f>CAZUL!B880</f>
        <v>0</v>
      </c>
      <c r="F883" s="96">
        <f>CAZUL!N880</f>
        <v>0</v>
      </c>
      <c r="G883" s="97">
        <f>DESPESAS!D681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VLOOKUP(AA883,DESPESAS!$A$2:$B$309,2,FALSE)</f>
        <v>#N/A</v>
      </c>
      <c r="K883" s="94" t="e">
        <f>VLOOKUP(AA883,DESPESAS!$A$2:$C$319,3,FALSE)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DESPESAS!E681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10"/>
      <c r="E884" s="95">
        <f>CAZUL!B881</f>
        <v>0</v>
      </c>
      <c r="F884" s="96">
        <f>CAZUL!N881</f>
        <v>0</v>
      </c>
      <c r="G884" s="97">
        <f>DESPESAS!D682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VLOOKUP(AA884,DESPESAS!$A$2:$B$309,2,FALSE)</f>
        <v>#N/A</v>
      </c>
      <c r="K884" s="94" t="e">
        <f>VLOOKUP(AA884,DESPESAS!$A$2:$C$319,3,FALSE)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DESPESAS!E682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10"/>
      <c r="E885" s="95">
        <f>CAZUL!B882</f>
        <v>0</v>
      </c>
      <c r="F885" s="96">
        <f>CAZUL!N882</f>
        <v>0</v>
      </c>
      <c r="G885" s="97">
        <f>DESPESAS!D683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VLOOKUP(AA885,DESPESAS!$A$2:$B$309,2,FALSE)</f>
        <v>#N/A</v>
      </c>
      <c r="K885" s="94" t="e">
        <f>VLOOKUP(AA885,DESPESAS!$A$2:$C$319,3,FALSE)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DESPESAS!E683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10"/>
      <c r="E886" s="95">
        <f>CAZUL!B883</f>
        <v>0</v>
      </c>
      <c r="F886" s="96">
        <f>CAZUL!N883</f>
        <v>0</v>
      </c>
      <c r="G886" s="97">
        <f>DESPESAS!D684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VLOOKUP(AA886,DESPESAS!$A$2:$B$309,2,FALSE)</f>
        <v>#N/A</v>
      </c>
      <c r="K886" s="94" t="e">
        <f>VLOOKUP(AA886,DESPESAS!$A$2:$C$319,3,FALSE)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DESPESAS!E684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10"/>
      <c r="E887" s="95">
        <f>CAZUL!B884</f>
        <v>0</v>
      </c>
      <c r="F887" s="96">
        <f>CAZUL!N884</f>
        <v>0</v>
      </c>
      <c r="G887" s="97">
        <f>DESPESAS!D685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VLOOKUP(AA887,DESPESAS!$A$2:$B$309,2,FALSE)</f>
        <v>#N/A</v>
      </c>
      <c r="K887" s="94" t="e">
        <f>VLOOKUP(AA887,DESPESAS!$A$2:$C$319,3,FALSE)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DESPESAS!E685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10"/>
      <c r="E888" s="95">
        <f>CAZUL!B885</f>
        <v>0</v>
      </c>
      <c r="F888" s="96">
        <f>CAZUL!N885</f>
        <v>0</v>
      </c>
      <c r="G888" s="97">
        <f>DESPESAS!D686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VLOOKUP(AA888,DESPESAS!$A$2:$B$309,2,FALSE)</f>
        <v>#N/A</v>
      </c>
      <c r="K888" s="94" t="e">
        <f>VLOOKUP(AA888,DESPESAS!$A$2:$C$319,3,FALSE)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DESPESAS!E686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10"/>
      <c r="E889" s="95">
        <f>CAZUL!B886</f>
        <v>0</v>
      </c>
      <c r="F889" s="96">
        <f>CAZUL!N886</f>
        <v>0</v>
      </c>
      <c r="G889" s="97">
        <f>DESPESAS!D687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VLOOKUP(AA889,DESPESAS!$A$2:$B$309,2,FALSE)</f>
        <v>#N/A</v>
      </c>
      <c r="K889" s="94" t="e">
        <f>VLOOKUP(AA889,DESPESAS!$A$2:$C$319,3,FALSE)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DESPESAS!E687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10"/>
      <c r="E890" s="95">
        <f>CAZUL!B887</f>
        <v>0</v>
      </c>
      <c r="F890" s="96">
        <f>CAZUL!N887</f>
        <v>0</v>
      </c>
      <c r="G890" s="97">
        <f>DESPESAS!D688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VLOOKUP(AA890,DESPESAS!$A$2:$B$309,2,FALSE)</f>
        <v>#N/A</v>
      </c>
      <c r="K890" s="94" t="e">
        <f>VLOOKUP(AA890,DESPESAS!$A$2:$C$319,3,FALSE)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DESPESAS!E688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10"/>
      <c r="E891" s="95">
        <f>CAZUL!B888</f>
        <v>0</v>
      </c>
      <c r="F891" s="96">
        <f>CAZUL!N888</f>
        <v>0</v>
      </c>
      <c r="G891" s="97">
        <f>DESPESAS!D689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VLOOKUP(AA891,DESPESAS!$A$2:$B$309,2,FALSE)</f>
        <v>#N/A</v>
      </c>
      <c r="K891" s="94" t="e">
        <f>VLOOKUP(AA891,DESPESAS!$A$2:$C$319,3,FALSE)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DESPESAS!E689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10"/>
      <c r="E892" s="95">
        <f>CAZUL!B889</f>
        <v>0</v>
      </c>
      <c r="F892" s="96">
        <f>CAZUL!N889</f>
        <v>0</v>
      </c>
      <c r="G892" s="97">
        <f>DESPESAS!D690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VLOOKUP(AA892,DESPESAS!$A$2:$B$309,2,FALSE)</f>
        <v>#N/A</v>
      </c>
      <c r="K892" s="94" t="e">
        <f>VLOOKUP(AA892,DESPESAS!$A$2:$C$319,3,FALSE)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DESPESAS!E690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10"/>
      <c r="E893" s="95">
        <f>CAZUL!B890</f>
        <v>0</v>
      </c>
      <c r="F893" s="96">
        <f>CAZUL!N890</f>
        <v>0</v>
      </c>
      <c r="G893" s="97">
        <f>DESPESAS!D691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VLOOKUP(AA893,DESPESAS!$A$2:$B$309,2,FALSE)</f>
        <v>#N/A</v>
      </c>
      <c r="K893" s="94" t="e">
        <f>VLOOKUP(AA893,DESPESAS!$A$2:$C$319,3,FALSE)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DESPESAS!E691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10"/>
      <c r="E894" s="95">
        <f>CAZUL!B891</f>
        <v>0</v>
      </c>
      <c r="F894" s="96">
        <f>CAZUL!N891</f>
        <v>0</v>
      </c>
      <c r="G894" s="97">
        <f>DESPESAS!D692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VLOOKUP(AA894,DESPESAS!$A$2:$B$309,2,FALSE)</f>
        <v>#N/A</v>
      </c>
      <c r="K894" s="94" t="e">
        <f>VLOOKUP(AA894,DESPESAS!$A$2:$C$319,3,FALSE)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DESPESAS!E692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10"/>
      <c r="E895" s="95">
        <f>CAZUL!B892</f>
        <v>0</v>
      </c>
      <c r="F895" s="96">
        <f>CAZUL!N892</f>
        <v>0</v>
      </c>
      <c r="G895" s="97">
        <f>DESPESAS!D693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VLOOKUP(AA895,DESPESAS!$A$2:$B$309,2,FALSE)</f>
        <v>#N/A</v>
      </c>
      <c r="K895" s="94" t="e">
        <f>VLOOKUP(AA895,DESPESAS!$A$2:$C$319,3,FALSE)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DESPESAS!E693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10"/>
      <c r="E896" s="95">
        <f>CAZUL!B893</f>
        <v>0</v>
      </c>
      <c r="F896" s="96">
        <f>CAZUL!N893</f>
        <v>0</v>
      </c>
      <c r="G896" s="97">
        <f>DESPESAS!D694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VLOOKUP(AA896,DESPESAS!$A$2:$B$309,2,FALSE)</f>
        <v>#N/A</v>
      </c>
      <c r="K896" s="94" t="e">
        <f>VLOOKUP(AA896,DESPESAS!$A$2:$C$319,3,FALSE)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DESPESAS!E694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10"/>
      <c r="E897" s="95">
        <f>CAZUL!B894</f>
        <v>0</v>
      </c>
      <c r="F897" s="96">
        <f>CAZUL!N894</f>
        <v>0</v>
      </c>
      <c r="G897" s="97">
        <f>DESPESAS!D695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VLOOKUP(AA897,DESPESAS!$A$2:$B$309,2,FALSE)</f>
        <v>#N/A</v>
      </c>
      <c r="K897" s="94" t="e">
        <f>VLOOKUP(AA897,DESPESAS!$A$2:$C$319,3,FALSE)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DESPESAS!E695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10"/>
      <c r="E898" s="95">
        <f>CAZUL!B895</f>
        <v>0</v>
      </c>
      <c r="F898" s="96">
        <f>CAZUL!N895</f>
        <v>0</v>
      </c>
      <c r="G898" s="97">
        <f>DESPESAS!D696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VLOOKUP(AA898,DESPESAS!$A$2:$B$309,2,FALSE)</f>
        <v>#N/A</v>
      </c>
      <c r="K898" s="94" t="e">
        <f>VLOOKUP(AA898,DESPESAS!$A$2:$C$319,3,FALSE)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DESPESAS!E696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10"/>
      <c r="E899" s="95">
        <f>CAZUL!B896</f>
        <v>0</v>
      </c>
      <c r="F899" s="96">
        <f>CAZUL!N896</f>
        <v>0</v>
      </c>
      <c r="G899" s="97">
        <f>DESPESAS!D697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VLOOKUP(AA899,DESPESAS!$A$2:$B$309,2,FALSE)</f>
        <v>#N/A</v>
      </c>
      <c r="K899" s="94" t="e">
        <f>VLOOKUP(AA899,DESPESAS!$A$2:$C$319,3,FALSE)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DESPESAS!E697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10"/>
      <c r="E900" s="95">
        <f>CAZUL!B897</f>
        <v>0</v>
      </c>
      <c r="F900" s="96">
        <f>CAZUL!N897</f>
        <v>0</v>
      </c>
      <c r="G900" s="97">
        <f>DESPESAS!D698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VLOOKUP(AA900,DESPESAS!$A$2:$B$309,2,FALSE)</f>
        <v>#N/A</v>
      </c>
      <c r="K900" s="94" t="e">
        <f>VLOOKUP(AA900,DESPESAS!$A$2:$C$319,3,FALSE)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DESPESAS!E698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10"/>
      <c r="E901" s="95">
        <f>CAZUL!B898</f>
        <v>0</v>
      </c>
      <c r="F901" s="96">
        <f>CAZUL!N898</f>
        <v>0</v>
      </c>
      <c r="G901" s="97">
        <f>DESPESAS!D699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VLOOKUP(AA901,DESPESAS!$A$2:$B$309,2,FALSE)</f>
        <v>#N/A</v>
      </c>
      <c r="K901" s="94" t="e">
        <f>VLOOKUP(AA901,DESPESAS!$A$2:$C$319,3,FALSE)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DESPESAS!E699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10"/>
      <c r="E902" s="95">
        <f>CAZUL!B899</f>
        <v>0</v>
      </c>
      <c r="F902" s="96">
        <f>CAZUL!N899</f>
        <v>0</v>
      </c>
      <c r="G902" s="97">
        <f>DESPESAS!D700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VLOOKUP(AA902,DESPESAS!$A$2:$B$309,2,FALSE)</f>
        <v>#N/A</v>
      </c>
      <c r="K902" s="94" t="e">
        <f>VLOOKUP(AA902,DESPESAS!$A$2:$C$319,3,FALSE)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DESPESAS!E700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10"/>
      <c r="E903" s="95">
        <f>CAZUL!B900</f>
        <v>0</v>
      </c>
      <c r="F903" s="96">
        <f>CAZUL!N900</f>
        <v>0</v>
      </c>
      <c r="G903" s="97">
        <f>DESPESAS!D701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VLOOKUP(AA903,DESPESAS!$A$2:$B$309,2,FALSE)</f>
        <v>#N/A</v>
      </c>
      <c r="K903" s="94" t="e">
        <f>VLOOKUP(AA903,DESPESAS!$A$2:$C$319,3,FALSE)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DESPESAS!E701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10"/>
      <c r="E904" s="95">
        <f>CAZUL!B901</f>
        <v>0</v>
      </c>
      <c r="F904" s="96">
        <f>CAZUL!N901</f>
        <v>0</v>
      </c>
      <c r="G904" s="97">
        <f>DESPESAS!D702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VLOOKUP(AA904,DESPESAS!$A$2:$B$309,2,FALSE)</f>
        <v>#N/A</v>
      </c>
      <c r="K904" s="94" t="e">
        <f>VLOOKUP(AA904,DESPESAS!$A$2:$C$319,3,FALSE)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DESPESAS!E702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10"/>
      <c r="E905" s="95">
        <f>CAZUL!B902</f>
        <v>0</v>
      </c>
      <c r="F905" s="96">
        <f>CAZUL!N902</f>
        <v>0</v>
      </c>
      <c r="G905" s="97">
        <f>DESPESAS!D703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VLOOKUP(AA905,DESPESAS!$A$2:$B$309,2,FALSE)</f>
        <v>#N/A</v>
      </c>
      <c r="K905" s="94" t="e">
        <f>VLOOKUP(AA905,DESPESAS!$A$2:$C$319,3,FALSE)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DESPESAS!E703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10"/>
      <c r="E906" s="95">
        <f>CAZUL!B903</f>
        <v>0</v>
      </c>
      <c r="F906" s="96">
        <f>CAZUL!N903</f>
        <v>0</v>
      </c>
      <c r="G906" s="97">
        <f>DESPESAS!D704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VLOOKUP(AA906,DESPESAS!$A$2:$B$309,2,FALSE)</f>
        <v>#N/A</v>
      </c>
      <c r="K906" s="94" t="e">
        <f>VLOOKUP(AA906,DESPESAS!$A$2:$C$319,3,FALSE)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DESPESAS!E704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10"/>
      <c r="E907" s="95">
        <f>CAZUL!B904</f>
        <v>0</v>
      </c>
      <c r="F907" s="96">
        <f>CAZUL!N904</f>
        <v>0</v>
      </c>
      <c r="G907" s="97">
        <f>DESPESAS!D705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VLOOKUP(AA907,DESPESAS!$A$2:$B$309,2,FALSE)</f>
        <v>#N/A</v>
      </c>
      <c r="K907" s="94" t="e">
        <f>VLOOKUP(AA907,DESPESAS!$A$2:$C$319,3,FALSE)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DESPESAS!E705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10"/>
      <c r="E908" s="95">
        <f>CAZUL!B905</f>
        <v>0</v>
      </c>
      <c r="F908" s="96">
        <f>CAZUL!N905</f>
        <v>0</v>
      </c>
      <c r="G908" s="97">
        <f>DESPESAS!D706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VLOOKUP(AA908,DESPESAS!$A$2:$B$309,2,FALSE)</f>
        <v>#N/A</v>
      </c>
      <c r="K908" s="94" t="e">
        <f>VLOOKUP(AA908,DESPESAS!$A$2:$C$319,3,FALSE)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DESPESAS!E706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10"/>
      <c r="E909" s="95">
        <f>CAZUL!B906</f>
        <v>0</v>
      </c>
      <c r="F909" s="96">
        <f>CAZUL!N906</f>
        <v>0</v>
      </c>
      <c r="G909" s="97">
        <f>DESPESAS!D707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VLOOKUP(AA909,DESPESAS!$A$2:$B$309,2,FALSE)</f>
        <v>#N/A</v>
      </c>
      <c r="K909" s="94" t="e">
        <f>VLOOKUP(AA909,DESPESAS!$A$2:$C$319,3,FALSE)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DESPESAS!E707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10"/>
      <c r="E910" s="95">
        <f>CAZUL!B907</f>
        <v>0</v>
      </c>
      <c r="F910" s="96">
        <f>CAZUL!N907</f>
        <v>0</v>
      </c>
      <c r="G910" s="97">
        <f>DESPESAS!D708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VLOOKUP(AA910,DESPESAS!$A$2:$B$309,2,FALSE)</f>
        <v>#N/A</v>
      </c>
      <c r="K910" s="94" t="e">
        <f>VLOOKUP(AA910,DESPESAS!$A$2:$C$319,3,FALSE)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DESPESAS!E708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10"/>
      <c r="E911" s="95">
        <f>CAZUL!B908</f>
        <v>0</v>
      </c>
      <c r="F911" s="96">
        <f>CAZUL!N908</f>
        <v>0</v>
      </c>
      <c r="G911" s="97">
        <f>DESPESAS!D709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VLOOKUP(AA911,DESPESAS!$A$2:$B$309,2,FALSE)</f>
        <v>#N/A</v>
      </c>
      <c r="K911" s="94" t="e">
        <f>VLOOKUP(AA911,DESPESAS!$A$2:$C$319,3,FALSE)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DESPESAS!E709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10"/>
      <c r="E912" s="95">
        <f>CAZUL!B909</f>
        <v>0</v>
      </c>
      <c r="F912" s="96">
        <f>CAZUL!N909</f>
        <v>0</v>
      </c>
      <c r="G912" s="97">
        <f>DESPESAS!D710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VLOOKUP(AA912,DESPESAS!$A$2:$B$309,2,FALSE)</f>
        <v>#N/A</v>
      </c>
      <c r="K912" s="94" t="e">
        <f>VLOOKUP(AA912,DESPESAS!$A$2:$C$319,3,FALSE)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DESPESAS!E710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10"/>
      <c r="E913" s="95">
        <f>CAZUL!B910</f>
        <v>0</v>
      </c>
      <c r="F913" s="96">
        <f>CAZUL!N910</f>
        <v>0</v>
      </c>
      <c r="G913" s="97">
        <f>DESPESAS!D711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VLOOKUP(AA913,DESPESAS!$A$2:$B$309,2,FALSE)</f>
        <v>#N/A</v>
      </c>
      <c r="K913" s="94" t="e">
        <f>VLOOKUP(AA913,DESPESAS!$A$2:$C$319,3,FALSE)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DESPESAS!E711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10"/>
      <c r="E914" s="95">
        <f>CAZUL!B911</f>
        <v>0</v>
      </c>
      <c r="F914" s="96">
        <f>CAZUL!N911</f>
        <v>0</v>
      </c>
      <c r="G914" s="97">
        <f>DESPESAS!D712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VLOOKUP(AA914,DESPESAS!$A$2:$B$309,2,FALSE)</f>
        <v>#N/A</v>
      </c>
      <c r="K914" s="94" t="e">
        <f>VLOOKUP(AA914,DESPESAS!$A$2:$C$319,3,FALSE)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DESPESAS!E712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10"/>
      <c r="E915" s="95">
        <f>CAZUL!B912</f>
        <v>0</v>
      </c>
      <c r="F915" s="96">
        <f>CAZUL!N912</f>
        <v>0</v>
      </c>
      <c r="G915" s="97">
        <f>DESPESAS!D713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VLOOKUP(AA915,DESPESAS!$A$2:$B$309,2,FALSE)</f>
        <v>#N/A</v>
      </c>
      <c r="K915" s="94" t="e">
        <f>VLOOKUP(AA915,DESPESAS!$A$2:$C$319,3,FALSE)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DESPESAS!E713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10"/>
      <c r="E916" s="95">
        <f>CAZUL!B913</f>
        <v>0</v>
      </c>
      <c r="F916" s="96">
        <f>CAZUL!N913</f>
        <v>0</v>
      </c>
      <c r="G916" s="97">
        <f>DESPESAS!D714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VLOOKUP(AA916,DESPESAS!$A$2:$B$309,2,FALSE)</f>
        <v>#N/A</v>
      </c>
      <c r="K916" s="94" t="e">
        <f>VLOOKUP(AA916,DESPESAS!$A$2:$C$319,3,FALSE)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DESPESAS!E714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10"/>
      <c r="E917" s="95">
        <f>CAZUL!B914</f>
        <v>0</v>
      </c>
      <c r="F917" s="96">
        <f>CAZUL!N914</f>
        <v>0</v>
      </c>
      <c r="G917" s="97">
        <f>DESPESAS!D715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VLOOKUP(AA917,DESPESAS!$A$2:$B$309,2,FALSE)</f>
        <v>#N/A</v>
      </c>
      <c r="K917" s="94" t="e">
        <f>VLOOKUP(AA917,DESPESAS!$A$2:$C$319,3,FALSE)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DESPESAS!E715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10"/>
      <c r="E918" s="95">
        <f>CAZUL!B915</f>
        <v>0</v>
      </c>
      <c r="F918" s="96">
        <f>CAZUL!N915</f>
        <v>0</v>
      </c>
      <c r="G918" s="97">
        <f>DESPESAS!D716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VLOOKUP(AA918,DESPESAS!$A$2:$B$309,2,FALSE)</f>
        <v>#N/A</v>
      </c>
      <c r="K918" s="94" t="e">
        <f>VLOOKUP(AA918,DESPESAS!$A$2:$C$319,3,FALSE)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DESPESAS!E716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10"/>
      <c r="E919" s="95">
        <f>CAZUL!B916</f>
        <v>0</v>
      </c>
      <c r="F919" s="96">
        <f>CAZUL!N916</f>
        <v>0</v>
      </c>
      <c r="G919" s="97">
        <f>DESPESAS!D717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VLOOKUP(AA919,DESPESAS!$A$2:$B$309,2,FALSE)</f>
        <v>#N/A</v>
      </c>
      <c r="K919" s="94" t="e">
        <f>VLOOKUP(AA919,DESPESAS!$A$2:$C$319,3,FALSE)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DESPESAS!E717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10"/>
      <c r="E920" s="95">
        <f>CAZUL!B917</f>
        <v>0</v>
      </c>
      <c r="F920" s="96">
        <f>CAZUL!N917</f>
        <v>0</v>
      </c>
      <c r="G920" s="97">
        <f>DESPESAS!D718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VLOOKUP(AA920,DESPESAS!$A$2:$B$309,2,FALSE)</f>
        <v>#N/A</v>
      </c>
      <c r="K920" s="94" t="e">
        <f>VLOOKUP(AA920,DESPESAS!$A$2:$C$319,3,FALSE)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DESPESAS!E718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10"/>
      <c r="E921" s="95">
        <f>CAZUL!B918</f>
        <v>0</v>
      </c>
      <c r="F921" s="96">
        <f>CAZUL!N918</f>
        <v>0</v>
      </c>
      <c r="G921" s="97">
        <f>DESPESAS!D719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VLOOKUP(AA921,DESPESAS!$A$2:$B$309,2,FALSE)</f>
        <v>#N/A</v>
      </c>
      <c r="K921" s="94" t="e">
        <f>VLOOKUP(AA921,DESPESAS!$A$2:$C$319,3,FALSE)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DESPESAS!E719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10"/>
      <c r="E922" s="95">
        <f>CAZUL!B919</f>
        <v>0</v>
      </c>
      <c r="F922" s="96">
        <f>CAZUL!N919</f>
        <v>0</v>
      </c>
      <c r="G922" s="97">
        <f>DESPESAS!D720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VLOOKUP(AA922,DESPESAS!$A$2:$B$309,2,FALSE)</f>
        <v>#N/A</v>
      </c>
      <c r="K922" s="94" t="e">
        <f>VLOOKUP(AA922,DESPESAS!$A$2:$C$319,3,FALSE)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DESPESAS!E720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10"/>
      <c r="E923" s="95">
        <f>CAZUL!B920</f>
        <v>0</v>
      </c>
      <c r="F923" s="96">
        <f>CAZUL!N920</f>
        <v>0</v>
      </c>
      <c r="G923" s="97">
        <f>DESPESAS!D721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VLOOKUP(AA923,DESPESAS!$A$2:$B$309,2,FALSE)</f>
        <v>#N/A</v>
      </c>
      <c r="K923" s="94" t="e">
        <f>VLOOKUP(AA923,DESPESAS!$A$2:$C$319,3,FALSE)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DESPESAS!E721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10"/>
      <c r="E924" s="95">
        <f>CAZUL!B921</f>
        <v>0</v>
      </c>
      <c r="F924" s="96">
        <f>CAZUL!N921</f>
        <v>0</v>
      </c>
      <c r="G924" s="97">
        <f>DESPESAS!D722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VLOOKUP(AA924,DESPESAS!$A$2:$B$309,2,FALSE)</f>
        <v>#N/A</v>
      </c>
      <c r="K924" s="94" t="e">
        <f>VLOOKUP(AA924,DESPESAS!$A$2:$C$319,3,FALSE)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DESPESAS!E722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10"/>
      <c r="E925" s="95">
        <f>CAZUL!B922</f>
        <v>0</v>
      </c>
      <c r="F925" s="96">
        <f>CAZUL!N922</f>
        <v>0</v>
      </c>
      <c r="G925" s="97">
        <f>DESPESAS!D723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VLOOKUP(AA925,DESPESAS!$A$2:$B$309,2,FALSE)</f>
        <v>#N/A</v>
      </c>
      <c r="K925" s="94" t="e">
        <f>VLOOKUP(AA925,DESPESAS!$A$2:$C$319,3,FALSE)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DESPESAS!E723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10"/>
      <c r="E926" s="95">
        <f>CAZUL!B923</f>
        <v>0</v>
      </c>
      <c r="F926" s="96">
        <f>CAZUL!N923</f>
        <v>0</v>
      </c>
      <c r="G926" s="97">
        <f>DESPESAS!D724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VLOOKUP(AA926,DESPESAS!$A$2:$B$309,2,FALSE)</f>
        <v>#N/A</v>
      </c>
      <c r="K926" s="94" t="e">
        <f>VLOOKUP(AA926,DESPESAS!$A$2:$C$319,3,FALSE)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DESPESAS!E724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10"/>
      <c r="E927" s="95">
        <f>CAZUL!B924</f>
        <v>0</v>
      </c>
      <c r="F927" s="96">
        <f>CAZUL!N924</f>
        <v>0</v>
      </c>
      <c r="G927" s="97">
        <f>DESPESAS!D725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VLOOKUP(AA927,DESPESAS!$A$2:$B$309,2,FALSE)</f>
        <v>#N/A</v>
      </c>
      <c r="K927" s="94" t="e">
        <f>VLOOKUP(AA927,DESPESAS!$A$2:$C$319,3,FALSE)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DESPESAS!E725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10"/>
      <c r="E928" s="95">
        <f>CAZUL!B925</f>
        <v>0</v>
      </c>
      <c r="F928" s="96">
        <f>CAZUL!N925</f>
        <v>0</v>
      </c>
      <c r="G928" s="97">
        <f>DESPESAS!D726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VLOOKUP(AA928,DESPESAS!$A$2:$B$309,2,FALSE)</f>
        <v>#N/A</v>
      </c>
      <c r="K928" s="94" t="e">
        <f>VLOOKUP(AA928,DESPESAS!$A$2:$C$319,3,FALSE)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DESPESAS!E726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10"/>
      <c r="E929" s="95">
        <f>CAZUL!B926</f>
        <v>0</v>
      </c>
      <c r="F929" s="96">
        <f>CAZUL!N926</f>
        <v>0</v>
      </c>
      <c r="G929" s="97">
        <f>DESPESAS!D727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VLOOKUP(AA929,DESPESAS!$A$2:$B$309,2,FALSE)</f>
        <v>#N/A</v>
      </c>
      <c r="K929" s="94" t="e">
        <f>VLOOKUP(AA929,DESPESAS!$A$2:$C$319,3,FALSE)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DESPESAS!E727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10"/>
      <c r="E930" s="95">
        <f>CAZUL!B927</f>
        <v>0</v>
      </c>
      <c r="F930" s="96">
        <f>CAZUL!N927</f>
        <v>0</v>
      </c>
      <c r="G930" s="97">
        <f>DESPESAS!D728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VLOOKUP(AA930,DESPESAS!$A$2:$B$309,2,FALSE)</f>
        <v>#N/A</v>
      </c>
      <c r="K930" s="94" t="e">
        <f>VLOOKUP(AA930,DESPESAS!$A$2:$C$319,3,FALSE)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DESPESAS!E728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10"/>
      <c r="E931" s="95">
        <f>CAZUL!B928</f>
        <v>0</v>
      </c>
      <c r="F931" s="96">
        <f>CAZUL!N928</f>
        <v>0</v>
      </c>
      <c r="G931" s="97">
        <f>DESPESAS!D729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VLOOKUP(AA931,DESPESAS!$A$2:$B$309,2,FALSE)</f>
        <v>#N/A</v>
      </c>
      <c r="K931" s="94" t="e">
        <f>VLOOKUP(AA931,DESPESAS!$A$2:$C$319,3,FALSE)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DESPESAS!E729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10"/>
      <c r="E932" s="95">
        <f>CAZUL!B929</f>
        <v>0</v>
      </c>
      <c r="F932" s="96">
        <f>CAZUL!N929</f>
        <v>0</v>
      </c>
      <c r="G932" s="97">
        <f>DESPESAS!D730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VLOOKUP(AA932,DESPESAS!$A$2:$B$309,2,FALSE)</f>
        <v>#N/A</v>
      </c>
      <c r="K932" s="94" t="e">
        <f>VLOOKUP(AA932,DESPESAS!$A$2:$C$319,3,FALSE)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DESPESAS!E730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10"/>
      <c r="E933" s="95">
        <f>CAZUL!B930</f>
        <v>0</v>
      </c>
      <c r="F933" s="96">
        <f>CAZUL!N930</f>
        <v>0</v>
      </c>
      <c r="G933" s="97">
        <f>DESPESAS!D731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VLOOKUP(AA933,DESPESAS!$A$2:$B$309,2,FALSE)</f>
        <v>#N/A</v>
      </c>
      <c r="K933" s="94" t="e">
        <f>VLOOKUP(AA933,DESPESAS!$A$2:$C$319,3,FALSE)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DESPESAS!E731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10"/>
      <c r="E934" s="95">
        <f>CAZUL!B931</f>
        <v>0</v>
      </c>
      <c r="F934" s="96">
        <f>CAZUL!N931</f>
        <v>0</v>
      </c>
      <c r="G934" s="97">
        <f>DESPESAS!D732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VLOOKUP(AA934,DESPESAS!$A$2:$B$309,2,FALSE)</f>
        <v>#N/A</v>
      </c>
      <c r="K934" s="94" t="e">
        <f>VLOOKUP(AA934,DESPESAS!$A$2:$C$319,3,FALSE)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DESPESAS!E732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10"/>
      <c r="E935" s="95">
        <f>CAZUL!B932</f>
        <v>0</v>
      </c>
      <c r="F935" s="96">
        <f>CAZUL!N932</f>
        <v>0</v>
      </c>
      <c r="G935" s="97">
        <f>DESPESAS!D733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VLOOKUP(AA935,DESPESAS!$A$2:$B$309,2,FALSE)</f>
        <v>#N/A</v>
      </c>
      <c r="K935" s="94" t="e">
        <f>VLOOKUP(AA935,DESPESAS!$A$2:$C$319,3,FALSE)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DESPESAS!E733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10"/>
      <c r="E936" s="95">
        <f>CAZUL!B933</f>
        <v>0</v>
      </c>
      <c r="F936" s="96">
        <f>CAZUL!N933</f>
        <v>0</v>
      </c>
      <c r="G936" s="97">
        <f>DESPESAS!D734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VLOOKUP(AA936,DESPESAS!$A$2:$B$309,2,FALSE)</f>
        <v>#N/A</v>
      </c>
      <c r="K936" s="94" t="e">
        <f>VLOOKUP(AA936,DESPESAS!$A$2:$C$319,3,FALSE)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DESPESAS!E734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10"/>
      <c r="E937" s="95">
        <f>CAZUL!B934</f>
        <v>0</v>
      </c>
      <c r="F937" s="96">
        <f>CAZUL!N934</f>
        <v>0</v>
      </c>
      <c r="G937" s="97">
        <f>DESPESAS!D735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VLOOKUP(AA937,DESPESAS!$A$2:$B$309,2,FALSE)</f>
        <v>#N/A</v>
      </c>
      <c r="K937" s="94" t="e">
        <f>VLOOKUP(AA937,DESPESAS!$A$2:$C$319,3,FALSE)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DESPESAS!E735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10"/>
      <c r="E938" s="95">
        <f>CAZUL!B935</f>
        <v>0</v>
      </c>
      <c r="F938" s="96">
        <f>CAZUL!N935</f>
        <v>0</v>
      </c>
      <c r="G938" s="97">
        <f>DESPESAS!D736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VLOOKUP(AA938,DESPESAS!$A$2:$B$309,2,FALSE)</f>
        <v>#N/A</v>
      </c>
      <c r="K938" s="94" t="e">
        <f>VLOOKUP(AA938,DESPESAS!$A$2:$C$319,3,FALSE)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DESPESAS!E736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10"/>
      <c r="E939" s="95">
        <f>CAZUL!B936</f>
        <v>0</v>
      </c>
      <c r="F939" s="96">
        <f>CAZUL!N936</f>
        <v>0</v>
      </c>
      <c r="G939" s="97">
        <f>DESPESAS!D737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VLOOKUP(AA939,DESPESAS!$A$2:$B$309,2,FALSE)</f>
        <v>#N/A</v>
      </c>
      <c r="K939" s="94" t="e">
        <f>VLOOKUP(AA939,DESPESAS!$A$2:$C$319,3,FALSE)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DESPESAS!E737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10"/>
      <c r="E940" s="95">
        <f>CAZUL!B937</f>
        <v>0</v>
      </c>
      <c r="F940" s="96">
        <f>CAZUL!N937</f>
        <v>0</v>
      </c>
      <c r="G940" s="97">
        <f>DESPESAS!D738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VLOOKUP(AA940,DESPESAS!$A$2:$B$309,2,FALSE)</f>
        <v>#N/A</v>
      </c>
      <c r="K940" s="94" t="e">
        <f>VLOOKUP(AA940,DESPESAS!$A$2:$C$319,3,FALSE)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DESPESAS!E738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10"/>
      <c r="E941" s="95">
        <f>CAZUL!B938</f>
        <v>0</v>
      </c>
      <c r="F941" s="96">
        <f>CAZUL!N938</f>
        <v>0</v>
      </c>
      <c r="G941" s="97">
        <f>DESPESAS!D739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VLOOKUP(AA941,DESPESAS!$A$2:$B$309,2,FALSE)</f>
        <v>#N/A</v>
      </c>
      <c r="K941" s="94" t="e">
        <f>VLOOKUP(AA941,DESPESAS!$A$2:$C$319,3,FALSE)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DESPESAS!E739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10"/>
      <c r="E942" s="95">
        <f>CAZUL!B939</f>
        <v>0</v>
      </c>
      <c r="F942" s="96">
        <f>CAZUL!N939</f>
        <v>0</v>
      </c>
      <c r="G942" s="97">
        <f>DESPESAS!D740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VLOOKUP(AA942,DESPESAS!$A$2:$B$309,2,FALSE)</f>
        <v>#N/A</v>
      </c>
      <c r="K942" s="94" t="e">
        <f>VLOOKUP(AA942,DESPESAS!$A$2:$C$319,3,FALSE)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DESPESAS!E740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10"/>
      <c r="E943" s="95">
        <f>CAZUL!B940</f>
        <v>0</v>
      </c>
      <c r="F943" s="96">
        <f>CAZUL!N940</f>
        <v>0</v>
      </c>
      <c r="G943" s="97">
        <f>DESPESAS!D741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VLOOKUP(AA943,DESPESAS!$A$2:$B$309,2,FALSE)</f>
        <v>#N/A</v>
      </c>
      <c r="K943" s="94" t="e">
        <f>VLOOKUP(AA943,DESPESAS!$A$2:$C$319,3,FALSE)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DESPESAS!E741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10"/>
      <c r="E944" s="95">
        <f>CAZUL!B941</f>
        <v>0</v>
      </c>
      <c r="F944" s="96">
        <f>CAZUL!N941</f>
        <v>0</v>
      </c>
      <c r="G944" s="97">
        <f>DESPESAS!D742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VLOOKUP(AA944,DESPESAS!$A$2:$B$309,2,FALSE)</f>
        <v>#N/A</v>
      </c>
      <c r="K944" s="94" t="e">
        <f>VLOOKUP(AA944,DESPESAS!$A$2:$C$319,3,FALSE)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DESPESAS!E742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10"/>
      <c r="E945" s="95">
        <f>CAZUL!B942</f>
        <v>0</v>
      </c>
      <c r="F945" s="96">
        <f>CAZUL!N942</f>
        <v>0</v>
      </c>
      <c r="G945" s="97">
        <f>DESPESAS!D743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VLOOKUP(AA945,DESPESAS!$A$2:$B$309,2,FALSE)</f>
        <v>#N/A</v>
      </c>
      <c r="K945" s="94" t="e">
        <f>VLOOKUP(AA945,DESPESAS!$A$2:$C$319,3,FALSE)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DESPESAS!E743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10"/>
      <c r="E946" s="95">
        <f>CAZUL!B943</f>
        <v>0</v>
      </c>
      <c r="F946" s="96">
        <f>CAZUL!N943</f>
        <v>0</v>
      </c>
      <c r="G946" s="97">
        <f>DESPESAS!D744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VLOOKUP(AA946,DESPESAS!$A$2:$B$309,2,FALSE)</f>
        <v>#N/A</v>
      </c>
      <c r="K946" s="94" t="e">
        <f>VLOOKUP(AA946,DESPESAS!$A$2:$C$319,3,FALSE)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DESPESAS!E744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10"/>
      <c r="E947" s="95">
        <f>CAZUL!B944</f>
        <v>0</v>
      </c>
      <c r="F947" s="96">
        <f>CAZUL!N944</f>
        <v>0</v>
      </c>
      <c r="G947" s="97">
        <f>DESPESAS!D745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VLOOKUP(AA947,DESPESAS!$A$2:$B$309,2,FALSE)</f>
        <v>#N/A</v>
      </c>
      <c r="K947" s="94" t="e">
        <f>VLOOKUP(AA947,DESPESAS!$A$2:$C$319,3,FALSE)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DESPESAS!E745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10"/>
      <c r="E948" s="95">
        <f>CAZUL!B945</f>
        <v>0</v>
      </c>
      <c r="F948" s="96">
        <f>CAZUL!N945</f>
        <v>0</v>
      </c>
      <c r="G948" s="97">
        <f>DESPESAS!D746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VLOOKUP(AA948,DESPESAS!$A$2:$B$309,2,FALSE)</f>
        <v>#N/A</v>
      </c>
      <c r="K948" s="94" t="e">
        <f>VLOOKUP(AA948,DESPESAS!$A$2:$C$319,3,FALSE)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DESPESAS!E746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10"/>
      <c r="E949" s="95">
        <f>CAZUL!B946</f>
        <v>0</v>
      </c>
      <c r="F949" s="96">
        <f>CAZUL!N946</f>
        <v>0</v>
      </c>
      <c r="G949" s="97">
        <f>DESPESAS!D747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VLOOKUP(AA949,DESPESAS!$A$2:$B$309,2,FALSE)</f>
        <v>#N/A</v>
      </c>
      <c r="K949" s="94" t="e">
        <f>VLOOKUP(AA949,DESPESAS!$A$2:$C$319,3,FALSE)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DESPESAS!E747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10"/>
      <c r="E950" s="95">
        <f>CAZUL!B947</f>
        <v>0</v>
      </c>
      <c r="F950" s="96">
        <f>CAZUL!N947</f>
        <v>0</v>
      </c>
      <c r="G950" s="97">
        <f>DESPESAS!D748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VLOOKUP(AA950,DESPESAS!$A$2:$B$309,2,FALSE)</f>
        <v>#N/A</v>
      </c>
      <c r="K950" s="94" t="e">
        <f>VLOOKUP(AA950,DESPESAS!$A$2:$C$319,3,FALSE)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DESPESAS!E748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10"/>
      <c r="E951" s="95">
        <f>CAZUL!B948</f>
        <v>0</v>
      </c>
      <c r="F951" s="96">
        <f>CAZUL!N948</f>
        <v>0</v>
      </c>
      <c r="G951" s="97">
        <f>DESPESAS!D749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VLOOKUP(AA951,DESPESAS!$A$2:$B$309,2,FALSE)</f>
        <v>#N/A</v>
      </c>
      <c r="K951" s="94" t="e">
        <f>VLOOKUP(AA951,DESPESAS!$A$2:$C$319,3,FALSE)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DESPESAS!E749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10"/>
      <c r="E952" s="95">
        <f>CAZUL!B949</f>
        <v>0</v>
      </c>
      <c r="F952" s="96">
        <f>CAZUL!N949</f>
        <v>0</v>
      </c>
      <c r="G952" s="97">
        <f>DESPESAS!D750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VLOOKUP(AA952,DESPESAS!$A$2:$B$309,2,FALSE)</f>
        <v>#N/A</v>
      </c>
      <c r="K952" s="94" t="e">
        <f>VLOOKUP(AA952,DESPESAS!$A$2:$C$319,3,FALSE)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DESPESAS!E750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10"/>
      <c r="E953" s="95">
        <f>CAZUL!B950</f>
        <v>0</v>
      </c>
      <c r="F953" s="96">
        <f>CAZUL!N950</f>
        <v>0</v>
      </c>
      <c r="G953" s="97">
        <f>DESPESAS!D751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VLOOKUP(AA953,DESPESAS!$A$2:$B$309,2,FALSE)</f>
        <v>#N/A</v>
      </c>
      <c r="K953" s="94" t="e">
        <f>VLOOKUP(AA953,DESPESAS!$A$2:$C$319,3,FALSE)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DESPESAS!E751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10"/>
      <c r="E954" s="95">
        <f>CAZUL!B951</f>
        <v>0</v>
      </c>
      <c r="F954" s="96">
        <f>CAZUL!N951</f>
        <v>0</v>
      </c>
      <c r="G954" s="97">
        <f>DESPESAS!D752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VLOOKUP(AA954,DESPESAS!$A$2:$B$309,2,FALSE)</f>
        <v>#N/A</v>
      </c>
      <c r="K954" s="94" t="e">
        <f>VLOOKUP(AA954,DESPESAS!$A$2:$C$319,3,FALSE)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DESPESAS!E752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10"/>
      <c r="E955" s="95">
        <f>CAZUL!B952</f>
        <v>0</v>
      </c>
      <c r="F955" s="96">
        <f>CAZUL!N952</f>
        <v>0</v>
      </c>
      <c r="G955" s="97">
        <f>DESPESAS!D753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VLOOKUP(AA955,DESPESAS!$A$2:$B$309,2,FALSE)</f>
        <v>#N/A</v>
      </c>
      <c r="K955" s="94" t="e">
        <f>VLOOKUP(AA955,DESPESAS!$A$2:$C$319,3,FALSE)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DESPESAS!E753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10"/>
      <c r="E956" s="95">
        <f>CAZUL!B953</f>
        <v>0</v>
      </c>
      <c r="F956" s="96">
        <f>CAZUL!N953</f>
        <v>0</v>
      </c>
      <c r="G956" s="97">
        <f>DESPESAS!D754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VLOOKUP(AA956,DESPESAS!$A$2:$B$309,2,FALSE)</f>
        <v>#N/A</v>
      </c>
      <c r="K956" s="94" t="e">
        <f>VLOOKUP(AA956,DESPESAS!$A$2:$C$319,3,FALSE)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DESPESAS!E754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10"/>
      <c r="E957" s="95">
        <f>CAZUL!B954</f>
        <v>0</v>
      </c>
      <c r="F957" s="96">
        <f>CAZUL!N954</f>
        <v>0</v>
      </c>
      <c r="G957" s="97">
        <f>DESPESAS!D755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VLOOKUP(AA957,DESPESAS!$A$2:$B$309,2,FALSE)</f>
        <v>#N/A</v>
      </c>
      <c r="K957" s="94" t="e">
        <f>VLOOKUP(AA957,DESPESAS!$A$2:$C$319,3,FALSE)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DESPESAS!E755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10"/>
      <c r="E958" s="95">
        <f>CAZUL!B955</f>
        <v>0</v>
      </c>
      <c r="F958" s="96">
        <f>CAZUL!N955</f>
        <v>0</v>
      </c>
      <c r="G958" s="97">
        <f>DESPESAS!D756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VLOOKUP(AA958,DESPESAS!$A$2:$B$309,2,FALSE)</f>
        <v>#N/A</v>
      </c>
      <c r="K958" s="94" t="e">
        <f>VLOOKUP(AA958,DESPESAS!$A$2:$C$319,3,FALSE)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DESPESAS!E756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10"/>
      <c r="E959" s="95">
        <f>CAZUL!B956</f>
        <v>0</v>
      </c>
      <c r="F959" s="96">
        <f>CAZUL!N956</f>
        <v>0</v>
      </c>
      <c r="G959" s="97">
        <f>DESPESAS!D757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VLOOKUP(AA959,DESPESAS!$A$2:$B$309,2,FALSE)</f>
        <v>#N/A</v>
      </c>
      <c r="K959" s="94" t="e">
        <f>VLOOKUP(AA959,DESPESAS!$A$2:$C$319,3,FALSE)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DESPESAS!E757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10"/>
      <c r="E960" s="95">
        <f>CAZUL!B957</f>
        <v>0</v>
      </c>
      <c r="F960" s="96">
        <f>CAZUL!N957</f>
        <v>0</v>
      </c>
      <c r="G960" s="97">
        <f>DESPESAS!D758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VLOOKUP(AA960,DESPESAS!$A$2:$B$309,2,FALSE)</f>
        <v>#N/A</v>
      </c>
      <c r="K960" s="94" t="e">
        <f>VLOOKUP(AA960,DESPESAS!$A$2:$C$319,3,FALSE)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DESPESAS!E758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10"/>
      <c r="E961" s="95">
        <f>CAZUL!B958</f>
        <v>0</v>
      </c>
      <c r="F961" s="96">
        <f>CAZUL!N958</f>
        <v>0</v>
      </c>
      <c r="G961" s="97">
        <f>DESPESAS!D759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VLOOKUP(AA961,DESPESAS!$A$2:$B$309,2,FALSE)</f>
        <v>#N/A</v>
      </c>
      <c r="K961" s="94" t="e">
        <f>VLOOKUP(AA961,DESPESAS!$A$2:$C$319,3,FALSE)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DESPESAS!E759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10"/>
      <c r="E962" s="95">
        <f>CAZUL!B959</f>
        <v>0</v>
      </c>
      <c r="F962" s="96">
        <f>CAZUL!N959</f>
        <v>0</v>
      </c>
      <c r="G962" s="97">
        <f>DESPESAS!D760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VLOOKUP(AA962,DESPESAS!$A$2:$B$309,2,FALSE)</f>
        <v>#N/A</v>
      </c>
      <c r="K962" s="94" t="e">
        <f>VLOOKUP(AA962,DESPESAS!$A$2:$C$319,3,FALSE)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DESPESAS!E760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10"/>
      <c r="E963" s="95">
        <f>CAZUL!B960</f>
        <v>0</v>
      </c>
      <c r="F963" s="96">
        <f>CAZUL!N960</f>
        <v>0</v>
      </c>
      <c r="G963" s="97">
        <f>DESPESAS!D761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VLOOKUP(AA963,DESPESAS!$A$2:$B$309,2,FALSE)</f>
        <v>#N/A</v>
      </c>
      <c r="K963" s="94" t="e">
        <f>VLOOKUP(AA963,DESPESAS!$A$2:$C$319,3,FALSE)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DESPESAS!E761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10"/>
      <c r="E964" s="95">
        <f>CAZUL!B961</f>
        <v>0</v>
      </c>
      <c r="F964" s="96">
        <f>CAZUL!N961</f>
        <v>0</v>
      </c>
      <c r="G964" s="97">
        <f>DESPESAS!D762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VLOOKUP(AA964,DESPESAS!$A$2:$B$309,2,FALSE)</f>
        <v>#N/A</v>
      </c>
      <c r="K964" s="94" t="e">
        <f>VLOOKUP(AA964,DESPESAS!$A$2:$C$319,3,FALSE)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DESPESAS!E762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10"/>
      <c r="E965" s="95">
        <f>CAZUL!B962</f>
        <v>0</v>
      </c>
      <c r="F965" s="96">
        <f>CAZUL!N962</f>
        <v>0</v>
      </c>
      <c r="G965" s="97">
        <f>DESPESAS!D763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VLOOKUP(AA965,DESPESAS!$A$2:$B$309,2,FALSE)</f>
        <v>#N/A</v>
      </c>
      <c r="K965" s="94" t="e">
        <f>VLOOKUP(AA965,DESPESAS!$A$2:$C$319,3,FALSE)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DESPESAS!E763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10"/>
      <c r="E966" s="95">
        <f>CAZUL!B963</f>
        <v>0</v>
      </c>
      <c r="F966" s="96">
        <f>CAZUL!N963</f>
        <v>0</v>
      </c>
      <c r="G966" s="97">
        <f>DESPESAS!D764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VLOOKUP(AA966,DESPESAS!$A$2:$B$309,2,FALSE)</f>
        <v>#N/A</v>
      </c>
      <c r="K966" s="94" t="e">
        <f>VLOOKUP(AA966,DESPESAS!$A$2:$C$319,3,FALSE)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DESPESAS!E764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10"/>
      <c r="E967" s="95">
        <f>CAZUL!B964</f>
        <v>0</v>
      </c>
      <c r="F967" s="96">
        <f>CAZUL!N964</f>
        <v>0</v>
      </c>
      <c r="G967" s="97">
        <f>DESPESAS!D765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VLOOKUP(AA967,DESPESAS!$A$2:$B$309,2,FALSE)</f>
        <v>#N/A</v>
      </c>
      <c r="K967" s="94" t="e">
        <f>VLOOKUP(AA967,DESPESAS!$A$2:$C$319,3,FALSE)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DESPESAS!E765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10"/>
      <c r="E968" s="95">
        <f>CAZUL!B965</f>
        <v>0</v>
      </c>
      <c r="F968" s="96">
        <f>CAZUL!N965</f>
        <v>0</v>
      </c>
      <c r="G968" s="97">
        <f>DESPESAS!D766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VLOOKUP(AA968,DESPESAS!$A$2:$B$309,2,FALSE)</f>
        <v>#N/A</v>
      </c>
      <c r="K968" s="94" t="e">
        <f>VLOOKUP(AA968,DESPESAS!$A$2:$C$319,3,FALSE)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DESPESAS!E766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10"/>
      <c r="E969" s="95">
        <f>CAZUL!B966</f>
        <v>0</v>
      </c>
      <c r="F969" s="96">
        <f>CAZUL!N966</f>
        <v>0</v>
      </c>
      <c r="G969" s="97">
        <f>DESPESAS!D767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VLOOKUP(AA969,DESPESAS!$A$2:$B$309,2,FALSE)</f>
        <v>#N/A</v>
      </c>
      <c r="K969" s="94" t="e">
        <f>VLOOKUP(AA969,DESPESAS!$A$2:$C$319,3,FALSE)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DESPESAS!E767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10"/>
      <c r="E970" s="95">
        <f>CAZUL!B967</f>
        <v>0</v>
      </c>
      <c r="F970" s="96">
        <f>CAZUL!N967</f>
        <v>0</v>
      </c>
      <c r="G970" s="97">
        <f>DESPESAS!D768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VLOOKUP(AA970,DESPESAS!$A$2:$B$309,2,FALSE)</f>
        <v>#N/A</v>
      </c>
      <c r="K970" s="94" t="e">
        <f>VLOOKUP(AA970,DESPESAS!$A$2:$C$319,3,FALSE)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DESPESAS!E768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10"/>
      <c r="E971" s="95">
        <f>CAZUL!B968</f>
        <v>0</v>
      </c>
      <c r="F971" s="96">
        <f>CAZUL!N968</f>
        <v>0</v>
      </c>
      <c r="G971" s="97">
        <f>DESPESAS!D769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VLOOKUP(AA971,DESPESAS!$A$2:$B$309,2,FALSE)</f>
        <v>#N/A</v>
      </c>
      <c r="K971" s="94" t="e">
        <f>VLOOKUP(AA971,DESPESAS!$A$2:$C$319,3,FALSE)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DESPESAS!E769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10"/>
      <c r="E972" s="95">
        <f>CAZUL!B969</f>
        <v>0</v>
      </c>
      <c r="F972" s="96">
        <f>CAZUL!N969</f>
        <v>0</v>
      </c>
      <c r="G972" s="97">
        <f>DESPESAS!D770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VLOOKUP(AA972,DESPESAS!$A$2:$B$309,2,FALSE)</f>
        <v>#N/A</v>
      </c>
      <c r="K972" s="94" t="e">
        <f>VLOOKUP(AA972,DESPESAS!$A$2:$C$319,3,FALSE)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DESPESAS!E770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10"/>
      <c r="E973" s="95">
        <f>CAZUL!B970</f>
        <v>0</v>
      </c>
      <c r="F973" s="96">
        <f>CAZUL!N970</f>
        <v>0</v>
      </c>
      <c r="G973" s="97">
        <f>DESPESAS!D771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VLOOKUP(AA973,DESPESAS!$A$2:$B$309,2,FALSE)</f>
        <v>#N/A</v>
      </c>
      <c r="K973" s="94" t="e">
        <f>VLOOKUP(AA973,DESPESAS!$A$2:$C$319,3,FALSE)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DESPESAS!E771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10"/>
      <c r="E974" s="95">
        <f>CAZUL!B971</f>
        <v>0</v>
      </c>
      <c r="F974" s="96">
        <f>CAZUL!N971</f>
        <v>0</v>
      </c>
      <c r="G974" s="97">
        <f>DESPESAS!D772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VLOOKUP(AA974,DESPESAS!$A$2:$B$309,2,FALSE)</f>
        <v>#N/A</v>
      </c>
      <c r="K974" s="94" t="e">
        <f>VLOOKUP(AA974,DESPESAS!$A$2:$C$319,3,FALSE)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DESPESAS!E772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10"/>
      <c r="E975" s="95">
        <f>CAZUL!B972</f>
        <v>0</v>
      </c>
      <c r="F975" s="96">
        <f>CAZUL!N972</f>
        <v>0</v>
      </c>
      <c r="G975" s="97">
        <f>DESPESAS!D773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VLOOKUP(AA975,DESPESAS!$A$2:$B$309,2,FALSE)</f>
        <v>#N/A</v>
      </c>
      <c r="K975" s="94" t="e">
        <f>VLOOKUP(AA975,DESPESAS!$A$2:$C$319,3,FALSE)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DESPESAS!E773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10"/>
      <c r="E976" s="95">
        <f>CAZUL!B973</f>
        <v>0</v>
      </c>
      <c r="F976" s="96">
        <f>CAZUL!N973</f>
        <v>0</v>
      </c>
      <c r="G976" s="97">
        <f>DESPESAS!D774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VLOOKUP(AA976,DESPESAS!$A$2:$B$309,2,FALSE)</f>
        <v>#N/A</v>
      </c>
      <c r="K976" s="94" t="e">
        <f>VLOOKUP(AA976,DESPESAS!$A$2:$C$319,3,FALSE)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DESPESAS!E774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10"/>
      <c r="E977" s="95">
        <f>CAZUL!B974</f>
        <v>0</v>
      </c>
      <c r="F977" s="96">
        <f>CAZUL!N974</f>
        <v>0</v>
      </c>
      <c r="G977" s="97">
        <f>DESPESAS!D775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VLOOKUP(AA977,DESPESAS!$A$2:$B$309,2,FALSE)</f>
        <v>#N/A</v>
      </c>
      <c r="K977" s="94" t="e">
        <f>VLOOKUP(AA977,DESPESAS!$A$2:$C$319,3,FALSE)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DESPESAS!E775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10"/>
      <c r="E978" s="95">
        <f>CAZUL!B975</f>
        <v>0</v>
      </c>
      <c r="F978" s="96">
        <f>CAZUL!N975</f>
        <v>0</v>
      </c>
      <c r="G978" s="97">
        <f>DESPESAS!D776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VLOOKUP(AA978,DESPESAS!$A$2:$B$309,2,FALSE)</f>
        <v>#N/A</v>
      </c>
      <c r="K978" s="94" t="e">
        <f>VLOOKUP(AA978,DESPESAS!$A$2:$C$319,3,FALSE)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DESPESAS!E776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10"/>
      <c r="E979" s="95">
        <f>CAZUL!B976</f>
        <v>0</v>
      </c>
      <c r="F979" s="96">
        <f>CAZUL!N976</f>
        <v>0</v>
      </c>
      <c r="G979" s="97">
        <f>DESPESAS!D777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VLOOKUP(AA979,DESPESAS!$A$2:$B$309,2,FALSE)</f>
        <v>#N/A</v>
      </c>
      <c r="K979" s="94" t="e">
        <f>VLOOKUP(AA979,DESPESAS!$A$2:$C$319,3,FALSE)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DESPESAS!E777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10"/>
      <c r="E980" s="95">
        <f>CAZUL!B977</f>
        <v>0</v>
      </c>
      <c r="F980" s="96">
        <f>CAZUL!N977</f>
        <v>0</v>
      </c>
      <c r="G980" s="97">
        <f>DESPESAS!D778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VLOOKUP(AA980,DESPESAS!$A$2:$B$309,2,FALSE)</f>
        <v>#N/A</v>
      </c>
      <c r="K980" s="94" t="e">
        <f>VLOOKUP(AA980,DESPESAS!$A$2:$C$319,3,FALSE)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DESPESAS!E778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10"/>
      <c r="E981" s="95">
        <f>CAZUL!B978</f>
        <v>0</v>
      </c>
      <c r="F981" s="96">
        <f>CAZUL!N978</f>
        <v>0</v>
      </c>
      <c r="G981" s="97">
        <f>DESPESAS!D779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VLOOKUP(AA981,DESPESAS!$A$2:$B$309,2,FALSE)</f>
        <v>#N/A</v>
      </c>
      <c r="K981" s="94" t="e">
        <f>VLOOKUP(AA981,DESPESAS!$A$2:$C$319,3,FALSE)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DESPESAS!E779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10"/>
      <c r="E982" s="95">
        <f>CAZUL!B979</f>
        <v>0</v>
      </c>
      <c r="F982" s="96">
        <f>CAZUL!N979</f>
        <v>0</v>
      </c>
      <c r="G982" s="97">
        <f>DESPESAS!D780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VLOOKUP(AA982,DESPESAS!$A$2:$B$309,2,FALSE)</f>
        <v>#N/A</v>
      </c>
      <c r="K982" s="94" t="e">
        <f>VLOOKUP(AA982,DESPESAS!$A$2:$C$319,3,FALSE)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DESPESAS!E780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10"/>
      <c r="E983" s="95">
        <f>CAZUL!B980</f>
        <v>0</v>
      </c>
      <c r="F983" s="96">
        <f>CAZUL!N980</f>
        <v>0</v>
      </c>
      <c r="G983" s="97">
        <f>DESPESAS!D781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VLOOKUP(AA983,DESPESAS!$A$2:$B$309,2,FALSE)</f>
        <v>#N/A</v>
      </c>
      <c r="K983" s="94" t="e">
        <f>VLOOKUP(AA983,DESPESAS!$A$2:$C$319,3,FALSE)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DESPESAS!E781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10"/>
      <c r="E984" s="95">
        <f>CAZUL!B981</f>
        <v>0</v>
      </c>
      <c r="F984" s="96">
        <f>CAZUL!N981</f>
        <v>0</v>
      </c>
      <c r="G984" s="97">
        <f>DESPESAS!D782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VLOOKUP(AA984,DESPESAS!$A$2:$B$309,2,FALSE)</f>
        <v>#N/A</v>
      </c>
      <c r="K984" s="94" t="e">
        <f>VLOOKUP(AA984,DESPESAS!$A$2:$C$319,3,FALSE)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DESPESAS!E782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10"/>
      <c r="E985" s="95">
        <f>CAZUL!B982</f>
        <v>0</v>
      </c>
      <c r="F985" s="96">
        <f>CAZUL!N982</f>
        <v>0</v>
      </c>
      <c r="G985" s="97">
        <f>DESPESAS!D783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VLOOKUP(AA985,DESPESAS!$A$2:$B$309,2,FALSE)</f>
        <v>#N/A</v>
      </c>
      <c r="K985" s="94" t="e">
        <f>VLOOKUP(AA985,DESPESAS!$A$2:$C$319,3,FALSE)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DESPESAS!E783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10"/>
      <c r="E986" s="95">
        <f>CAZUL!B983</f>
        <v>0</v>
      </c>
      <c r="F986" s="96">
        <f>CAZUL!N983</f>
        <v>0</v>
      </c>
      <c r="G986" s="97">
        <f>DESPESAS!D784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VLOOKUP(AA986,DESPESAS!$A$2:$B$309,2,FALSE)</f>
        <v>#N/A</v>
      </c>
      <c r="K986" s="94" t="e">
        <f>VLOOKUP(AA986,DESPESAS!$A$2:$C$319,3,FALSE)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DESPESAS!E784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10"/>
      <c r="E987" s="95">
        <f>CAZUL!B984</f>
        <v>0</v>
      </c>
      <c r="F987" s="96">
        <f>CAZUL!N984</f>
        <v>0</v>
      </c>
      <c r="G987" s="97">
        <f>DESPESAS!D785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VLOOKUP(AA987,DESPESAS!$A$2:$B$309,2,FALSE)</f>
        <v>#N/A</v>
      </c>
      <c r="K987" s="94" t="e">
        <f>VLOOKUP(AA987,DESPESAS!$A$2:$C$319,3,FALSE)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DESPESAS!E785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10"/>
      <c r="E988" s="95">
        <f>CAZUL!B985</f>
        <v>0</v>
      </c>
      <c r="F988" s="96">
        <f>CAZUL!N985</f>
        <v>0</v>
      </c>
      <c r="G988" s="97">
        <f>DESPESAS!D786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VLOOKUP(AA988,DESPESAS!$A$2:$B$309,2,FALSE)</f>
        <v>#N/A</v>
      </c>
      <c r="K988" s="94" t="e">
        <f>VLOOKUP(AA988,DESPESAS!$A$2:$C$319,3,FALSE)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DESPESAS!E786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10"/>
      <c r="E989" s="95">
        <f>CAZUL!B986</f>
        <v>0</v>
      </c>
      <c r="F989" s="96">
        <f>CAZUL!N986</f>
        <v>0</v>
      </c>
      <c r="G989" s="97">
        <f>DESPESAS!D787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VLOOKUP(AA989,DESPESAS!$A$2:$B$309,2,FALSE)</f>
        <v>#N/A</v>
      </c>
      <c r="K989" s="94" t="e">
        <f>VLOOKUP(AA989,DESPESAS!$A$2:$C$319,3,FALSE)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DESPESAS!E787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10"/>
      <c r="E990" s="95">
        <f>CAZUL!B987</f>
        <v>0</v>
      </c>
      <c r="F990" s="96">
        <f>CAZUL!N987</f>
        <v>0</v>
      </c>
      <c r="G990" s="97">
        <f>DESPESAS!D788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VLOOKUP(AA990,DESPESAS!$A$2:$B$309,2,FALSE)</f>
        <v>#N/A</v>
      </c>
      <c r="K990" s="94" t="e">
        <f>VLOOKUP(AA990,DESPESAS!$A$2:$C$319,3,FALSE)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DESPESAS!E788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10"/>
      <c r="E991" s="95">
        <f>CAZUL!B988</f>
        <v>0</v>
      </c>
      <c r="F991" s="96">
        <f>CAZUL!N988</f>
        <v>0</v>
      </c>
      <c r="G991" s="97">
        <f>DESPESAS!D789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VLOOKUP(AA991,DESPESAS!$A$2:$B$309,2,FALSE)</f>
        <v>#N/A</v>
      </c>
      <c r="K991" s="94" t="e">
        <f>VLOOKUP(AA991,DESPESAS!$A$2:$C$319,3,FALSE)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DESPESAS!E789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10"/>
      <c r="E992" s="95">
        <f>CAZUL!B989</f>
        <v>0</v>
      </c>
      <c r="F992" s="96">
        <f>CAZUL!N989</f>
        <v>0</v>
      </c>
      <c r="G992" s="97">
        <f>DESPESAS!D790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VLOOKUP(AA992,DESPESAS!$A$2:$B$309,2,FALSE)</f>
        <v>#N/A</v>
      </c>
      <c r="K992" s="94" t="e">
        <f>VLOOKUP(AA992,DESPESAS!$A$2:$C$319,3,FALSE)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DESPESAS!E790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10"/>
      <c r="E993" s="95">
        <f>CAZUL!B990</f>
        <v>0</v>
      </c>
      <c r="F993" s="96">
        <f>CAZUL!N990</f>
        <v>0</v>
      </c>
      <c r="G993" s="97">
        <f>DESPESAS!D791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VLOOKUP(AA993,DESPESAS!$A$2:$B$309,2,FALSE)</f>
        <v>#N/A</v>
      </c>
      <c r="K993" s="94" t="e">
        <f>VLOOKUP(AA993,DESPESAS!$A$2:$C$319,3,FALSE)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DESPESAS!E791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10"/>
      <c r="E994" s="95">
        <f>CAZUL!B991</f>
        <v>0</v>
      </c>
      <c r="F994" s="96">
        <f>CAZUL!N991</f>
        <v>0</v>
      </c>
      <c r="G994" s="97">
        <f>DESPESAS!D792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VLOOKUP(AA994,DESPESAS!$A$2:$B$309,2,FALSE)</f>
        <v>#N/A</v>
      </c>
      <c r="K994" s="94" t="e">
        <f>VLOOKUP(AA994,DESPESAS!$A$2:$C$319,3,FALSE)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DESPESAS!E792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10"/>
      <c r="E995" s="95">
        <f>CAZUL!B992</f>
        <v>0</v>
      </c>
      <c r="F995" s="96">
        <f>CAZUL!N992</f>
        <v>0</v>
      </c>
      <c r="G995" s="97">
        <f>DESPESAS!D793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VLOOKUP(AA995,DESPESAS!$A$2:$B$309,2,FALSE)</f>
        <v>#N/A</v>
      </c>
      <c r="K995" s="94" t="e">
        <f>VLOOKUP(AA995,DESPESAS!$A$2:$C$319,3,FALSE)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DESPESAS!E793</f>
        <v>0</v>
      </c>
      <c r="P995" s="91"/>
      <c r="AA995" s="67">
        <f>CAZUL!C992</f>
        <v>0</v>
      </c>
    </row>
  </sheetData>
  <autoFilter ref="A4:XFD995">
    <filterColumn colId="4">
      <filters>
        <filter val="01/03/2020"/>
        <filter val="01/04/2020"/>
        <filter val="01/05/2020"/>
        <filter val="01/06/2020"/>
        <filter val="01/07/2020"/>
        <filter val="01/08/2020"/>
        <filter val="01/09/2020"/>
        <filter val="03/08/2020"/>
        <filter val="04/08/2020"/>
        <filter val="05/08/2020"/>
        <filter val="06/08/2020"/>
        <filter val="07/08/2020"/>
        <filter val="10/08/2020"/>
        <filter val="12/08/2020"/>
        <filter val="14/07/2020"/>
        <filter val="14/08/2020"/>
        <filter val="17/08/2020"/>
        <filter val="18/08/2020"/>
        <filter val="19/08/2020"/>
        <filter val="20/08/2020"/>
        <filter val="22/07/2020"/>
        <filter val="23/07/2020"/>
        <filter val="26/08/2020"/>
        <filter val="27/07/2020"/>
        <filter val="28/07/2020"/>
        <filter val="29/07/2020"/>
        <filter val="30/07/2020"/>
        <filter val="31/07/2020"/>
        <filter val="31/08/2020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1"/>
  <sheetViews>
    <sheetView topLeftCell="A284" workbookViewId="0">
      <selection activeCell="A297" sqref="A297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531</v>
      </c>
    </row>
    <row r="9" spans="1:2" x14ac:dyDescent="0.25">
      <c r="A9" t="s">
        <v>415</v>
      </c>
      <c r="B9" s="60">
        <v>19349009000130</v>
      </c>
    </row>
    <row r="10" spans="1:2" x14ac:dyDescent="0.25">
      <c r="A10" t="s">
        <v>427</v>
      </c>
      <c r="B10" s="73" t="s">
        <v>500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416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418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420</v>
      </c>
    </row>
    <row r="30" spans="1:2" x14ac:dyDescent="0.25">
      <c r="A30" t="s">
        <v>405</v>
      </c>
    </row>
    <row r="31" spans="1:2" x14ac:dyDescent="0.25">
      <c r="A31" t="s">
        <v>421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424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702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422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423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426</v>
      </c>
      <c r="B61" s="60">
        <v>20650862000177</v>
      </c>
    </row>
    <row r="62" spans="1:2" x14ac:dyDescent="0.25">
      <c r="A62" t="s">
        <v>425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498</v>
      </c>
      <c r="B70" s="72">
        <v>29601926000114</v>
      </c>
    </row>
    <row r="71" spans="1:2" x14ac:dyDescent="0.25">
      <c r="A71" t="s">
        <v>482</v>
      </c>
      <c r="B71" s="72">
        <v>4681111000242</v>
      </c>
    </row>
    <row r="72" spans="1:2" x14ac:dyDescent="0.25">
      <c r="A72" t="s">
        <v>495</v>
      </c>
      <c r="B72" s="73" t="s">
        <v>499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703</v>
      </c>
      <c r="B78" s="73" t="s">
        <v>500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492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488</v>
      </c>
      <c r="B83" s="72">
        <v>61418042000131</v>
      </c>
    </row>
    <row r="84" spans="1:2" x14ac:dyDescent="0.25">
      <c r="A84" t="s">
        <v>501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418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420</v>
      </c>
      <c r="B97" s="73"/>
    </row>
    <row r="98" spans="1:2" x14ac:dyDescent="0.25">
      <c r="A98" t="s">
        <v>502</v>
      </c>
      <c r="B98" s="73" t="s">
        <v>503</v>
      </c>
    </row>
    <row r="99" spans="1:2" x14ac:dyDescent="0.25">
      <c r="A99" t="s">
        <v>504</v>
      </c>
      <c r="B99" s="73" t="s">
        <v>505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576</v>
      </c>
      <c r="B101" s="73" t="s">
        <v>575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424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702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506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452</v>
      </c>
      <c r="B117" s="72">
        <v>6027816000276</v>
      </c>
    </row>
    <row r="118" spans="1:2" x14ac:dyDescent="0.25">
      <c r="A118" t="s">
        <v>422</v>
      </c>
      <c r="B118" s="72">
        <v>40232258000138</v>
      </c>
    </row>
    <row r="119" spans="1:2" x14ac:dyDescent="0.25">
      <c r="A119" t="s">
        <v>507</v>
      </c>
      <c r="B119" s="73" t="s">
        <v>508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423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592</v>
      </c>
      <c r="B124" s="73" t="s">
        <v>25</v>
      </c>
    </row>
    <row r="125" spans="1:2" x14ac:dyDescent="0.25">
      <c r="A125" t="s">
        <v>509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426</v>
      </c>
      <c r="B129" s="72">
        <v>20650862000177</v>
      </c>
    </row>
    <row r="130" spans="1:2" x14ac:dyDescent="0.25">
      <c r="A130" t="s">
        <v>425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510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471</v>
      </c>
      <c r="B134" s="73" t="s">
        <v>511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512</v>
      </c>
      <c r="B137" s="73" t="s">
        <v>513</v>
      </c>
    </row>
    <row r="138" spans="1:2" x14ac:dyDescent="0.25">
      <c r="A138" t="s">
        <v>485</v>
      </c>
      <c r="B138" s="73" t="s">
        <v>514</v>
      </c>
    </row>
    <row r="139" spans="1:2" x14ac:dyDescent="0.25">
      <c r="A139" t="s">
        <v>462</v>
      </c>
      <c r="B139" s="73" t="s">
        <v>515</v>
      </c>
    </row>
    <row r="140" spans="1:2" x14ac:dyDescent="0.25">
      <c r="A140" t="s">
        <v>483</v>
      </c>
      <c r="B140" s="73" t="s">
        <v>516</v>
      </c>
    </row>
    <row r="141" spans="1:2" x14ac:dyDescent="0.25">
      <c r="A141" t="s">
        <v>517</v>
      </c>
      <c r="B141" s="73" t="s">
        <v>518</v>
      </c>
    </row>
    <row r="142" spans="1:2" x14ac:dyDescent="0.25">
      <c r="A142" t="s">
        <v>487</v>
      </c>
      <c r="B142" s="73" t="s">
        <v>519</v>
      </c>
    </row>
    <row r="143" spans="1:2" x14ac:dyDescent="0.25">
      <c r="A143" t="s">
        <v>520</v>
      </c>
      <c r="B143" s="73" t="s">
        <v>521</v>
      </c>
    </row>
    <row r="144" spans="1:2" x14ac:dyDescent="0.25">
      <c r="A144" t="s">
        <v>522</v>
      </c>
      <c r="B144" s="73" t="s">
        <v>16</v>
      </c>
    </row>
    <row r="145" spans="1:2" ht="15.75" x14ac:dyDescent="0.25">
      <c r="A145" t="s">
        <v>454</v>
      </c>
      <c r="B145" s="74" t="s">
        <v>523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446</v>
      </c>
      <c r="B147" s="73"/>
    </row>
    <row r="148" spans="1:2" x14ac:dyDescent="0.25">
      <c r="A148" t="s">
        <v>444</v>
      </c>
      <c r="B148" s="73" t="s">
        <v>524</v>
      </c>
    </row>
    <row r="149" spans="1:2" x14ac:dyDescent="0.25">
      <c r="A149" t="s">
        <v>490</v>
      </c>
      <c r="B149" s="73" t="s">
        <v>525</v>
      </c>
    </row>
    <row r="150" spans="1:2" x14ac:dyDescent="0.25">
      <c r="A150" t="s">
        <v>451</v>
      </c>
      <c r="B150" s="73" t="s">
        <v>513</v>
      </c>
    </row>
    <row r="151" spans="1:2" x14ac:dyDescent="0.25">
      <c r="A151" t="s">
        <v>478</v>
      </c>
      <c r="B151" s="73" t="s">
        <v>526</v>
      </c>
    </row>
    <row r="152" spans="1:2" x14ac:dyDescent="0.25">
      <c r="A152" t="s">
        <v>527</v>
      </c>
      <c r="B152" s="73" t="s">
        <v>528</v>
      </c>
    </row>
    <row r="153" spans="1:2" x14ac:dyDescent="0.25">
      <c r="A153" t="s">
        <v>461</v>
      </c>
      <c r="B153" s="73" t="s">
        <v>529</v>
      </c>
    </row>
    <row r="154" spans="1:2" x14ac:dyDescent="0.25">
      <c r="A154" t="s">
        <v>530</v>
      </c>
      <c r="B154" s="73" t="s">
        <v>531</v>
      </c>
    </row>
    <row r="155" spans="1:2" x14ac:dyDescent="0.25">
      <c r="A155" t="s">
        <v>7</v>
      </c>
      <c r="B155" s="73" t="s">
        <v>531</v>
      </c>
    </row>
    <row r="156" spans="1:2" x14ac:dyDescent="0.25">
      <c r="A156" t="s">
        <v>532</v>
      </c>
      <c r="B156" s="73"/>
    </row>
    <row r="157" spans="1:2" x14ac:dyDescent="0.25">
      <c r="A157" t="s">
        <v>533</v>
      </c>
      <c r="B157" s="73"/>
    </row>
    <row r="158" spans="1:2" x14ac:dyDescent="0.25">
      <c r="A158" t="s">
        <v>534</v>
      </c>
      <c r="B158" s="73" t="s">
        <v>531</v>
      </c>
    </row>
    <row r="159" spans="1:2" x14ac:dyDescent="0.25">
      <c r="A159" t="s">
        <v>535</v>
      </c>
      <c r="B159" s="73"/>
    </row>
    <row r="160" spans="1:2" ht="15.75" x14ac:dyDescent="0.25">
      <c r="A160" t="s">
        <v>459</v>
      </c>
      <c r="B160" s="74" t="s">
        <v>508</v>
      </c>
    </row>
    <row r="161" spans="1:2" x14ac:dyDescent="0.25">
      <c r="A161" t="s">
        <v>536</v>
      </c>
      <c r="B161" s="73" t="s">
        <v>18</v>
      </c>
    </row>
    <row r="162" spans="1:2" x14ac:dyDescent="0.25">
      <c r="A162" t="s">
        <v>537</v>
      </c>
      <c r="B162" s="73" t="s">
        <v>538</v>
      </c>
    </row>
    <row r="163" spans="1:2" x14ac:dyDescent="0.25">
      <c r="A163" t="s">
        <v>539</v>
      </c>
      <c r="B163" s="73" t="s">
        <v>21</v>
      </c>
    </row>
    <row r="164" spans="1:2" x14ac:dyDescent="0.25">
      <c r="A164" t="s">
        <v>497</v>
      </c>
      <c r="B164" s="73" t="s">
        <v>540</v>
      </c>
    </row>
    <row r="165" spans="1:2" x14ac:dyDescent="0.25">
      <c r="A165" t="s">
        <v>448</v>
      </c>
      <c r="B165" s="73" t="s">
        <v>20</v>
      </c>
    </row>
    <row r="166" spans="1:2" ht="15.75" x14ac:dyDescent="0.25">
      <c r="A166" t="s">
        <v>465</v>
      </c>
      <c r="B166" s="75" t="s">
        <v>541</v>
      </c>
    </row>
    <row r="167" spans="1:2" x14ac:dyDescent="0.25">
      <c r="A167" t="s">
        <v>542</v>
      </c>
      <c r="B167" s="73" t="s">
        <v>543</v>
      </c>
    </row>
    <row r="168" spans="1:2" ht="15.75" x14ac:dyDescent="0.25">
      <c r="A168" t="s">
        <v>449</v>
      </c>
      <c r="B168" s="75" t="s">
        <v>544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545</v>
      </c>
      <c r="B170" s="73" t="s">
        <v>546</v>
      </c>
    </row>
    <row r="171" spans="1:2" x14ac:dyDescent="0.25">
      <c r="A171" t="s">
        <v>547</v>
      </c>
      <c r="B171" s="73" t="s">
        <v>548</v>
      </c>
    </row>
    <row r="172" spans="1:2" x14ac:dyDescent="0.25">
      <c r="A172" t="s">
        <v>549</v>
      </c>
      <c r="B172" s="73" t="s">
        <v>550</v>
      </c>
    </row>
    <row r="173" spans="1:2" x14ac:dyDescent="0.25">
      <c r="A173" t="s">
        <v>551</v>
      </c>
      <c r="B173" s="73" t="s">
        <v>552</v>
      </c>
    </row>
    <row r="174" spans="1:2" x14ac:dyDescent="0.25">
      <c r="A174" t="s">
        <v>479</v>
      </c>
      <c r="B174" s="73" t="s">
        <v>553</v>
      </c>
    </row>
    <row r="175" spans="1:2" x14ac:dyDescent="0.25">
      <c r="A175" t="s">
        <v>445</v>
      </c>
      <c r="B175" s="73" t="s">
        <v>555</v>
      </c>
    </row>
    <row r="176" spans="1:2" x14ac:dyDescent="0.25">
      <c r="A176" t="s">
        <v>458</v>
      </c>
      <c r="B176" s="73" t="s">
        <v>556</v>
      </c>
    </row>
    <row r="177" spans="1:2" x14ac:dyDescent="0.25">
      <c r="A177" t="s">
        <v>496</v>
      </c>
      <c r="B177" s="73" t="s">
        <v>558</v>
      </c>
    </row>
    <row r="178" spans="1:2" x14ac:dyDescent="0.25">
      <c r="A178" t="s">
        <v>489</v>
      </c>
      <c r="B178" s="73" t="s">
        <v>557</v>
      </c>
    </row>
    <row r="179" spans="1:2" x14ac:dyDescent="0.25">
      <c r="A179" t="s">
        <v>466</v>
      </c>
      <c r="B179" s="73" t="s">
        <v>503</v>
      </c>
    </row>
    <row r="180" spans="1:2" x14ac:dyDescent="0.25">
      <c r="A180" t="s">
        <v>480</v>
      </c>
      <c r="B180" s="73" t="s">
        <v>559</v>
      </c>
    </row>
    <row r="181" spans="1:2" x14ac:dyDescent="0.25">
      <c r="A181" t="s">
        <v>501</v>
      </c>
      <c r="B181" s="72">
        <v>11857102000144</v>
      </c>
    </row>
    <row r="182" spans="1:2" x14ac:dyDescent="0.25">
      <c r="A182" t="s">
        <v>563</v>
      </c>
      <c r="B182" s="73" t="s">
        <v>544</v>
      </c>
    </row>
    <row r="183" spans="1:2" x14ac:dyDescent="0.25">
      <c r="A183" t="s">
        <v>562</v>
      </c>
      <c r="B183" s="73" t="s">
        <v>573</v>
      </c>
    </row>
    <row r="184" spans="1:2" x14ac:dyDescent="0.25">
      <c r="A184" t="s">
        <v>561</v>
      </c>
      <c r="B184" s="73" t="s">
        <v>574</v>
      </c>
    </row>
    <row r="185" spans="1:2" x14ac:dyDescent="0.25">
      <c r="A185" t="s">
        <v>564</v>
      </c>
      <c r="B185" s="73" t="s">
        <v>577</v>
      </c>
    </row>
    <row r="186" spans="1:2" x14ac:dyDescent="0.25">
      <c r="A186" t="s">
        <v>565</v>
      </c>
      <c r="B186" s="73" t="s">
        <v>555</v>
      </c>
    </row>
    <row r="187" spans="1:2" x14ac:dyDescent="0.25">
      <c r="A187" t="s">
        <v>569</v>
      </c>
      <c r="B187" s="73" t="s">
        <v>578</v>
      </c>
    </row>
    <row r="188" spans="1:2" x14ac:dyDescent="0.25">
      <c r="A188" t="s">
        <v>570</v>
      </c>
      <c r="B188" s="73" t="s">
        <v>524</v>
      </c>
    </row>
    <row r="189" spans="1:2" x14ac:dyDescent="0.25">
      <c r="A189" t="s">
        <v>571</v>
      </c>
      <c r="B189" s="73" t="s">
        <v>579</v>
      </c>
    </row>
    <row r="190" spans="1:2" x14ac:dyDescent="0.25">
      <c r="A190" t="s">
        <v>572</v>
      </c>
      <c r="B190" s="73" t="s">
        <v>580</v>
      </c>
    </row>
    <row r="191" spans="1:2" x14ac:dyDescent="0.25">
      <c r="A191" t="s">
        <v>566</v>
      </c>
      <c r="B191" s="73" t="s">
        <v>581</v>
      </c>
    </row>
    <row r="192" spans="1:2" x14ac:dyDescent="0.25">
      <c r="A192" t="s">
        <v>582</v>
      </c>
      <c r="B192" s="73" t="s">
        <v>17</v>
      </c>
    </row>
    <row r="193" spans="1:2" x14ac:dyDescent="0.25">
      <c r="A193" t="s">
        <v>583</v>
      </c>
      <c r="B193" s="73" t="s">
        <v>15</v>
      </c>
    </row>
    <row r="194" spans="1:2" x14ac:dyDescent="0.25">
      <c r="A194" s="78" t="s">
        <v>703</v>
      </c>
      <c r="B194" s="73" t="s">
        <v>500</v>
      </c>
    </row>
    <row r="195" spans="1:2" x14ac:dyDescent="0.25">
      <c r="A195" t="s">
        <v>591</v>
      </c>
      <c r="B195" s="73" t="s">
        <v>511</v>
      </c>
    </row>
    <row r="196" spans="1:2" x14ac:dyDescent="0.25">
      <c r="A196" t="s">
        <v>588</v>
      </c>
      <c r="B196" s="73" t="s">
        <v>15</v>
      </c>
    </row>
    <row r="197" spans="1:2" x14ac:dyDescent="0.25">
      <c r="A197" t="s">
        <v>584</v>
      </c>
      <c r="B197" s="60">
        <v>87389086000174</v>
      </c>
    </row>
    <row r="198" spans="1:2" x14ac:dyDescent="0.25">
      <c r="A198" t="s">
        <v>554</v>
      </c>
      <c r="B198" s="73" t="s">
        <v>16</v>
      </c>
    </row>
    <row r="199" spans="1:2" x14ac:dyDescent="0.25">
      <c r="A199" t="s">
        <v>586</v>
      </c>
      <c r="B199" s="73" t="s">
        <v>16</v>
      </c>
    </row>
    <row r="200" spans="1:2" x14ac:dyDescent="0.25">
      <c r="A200" t="s">
        <v>587</v>
      </c>
      <c r="B200" s="73" t="s">
        <v>593</v>
      </c>
    </row>
    <row r="201" spans="1:2" x14ac:dyDescent="0.25">
      <c r="A201" t="s">
        <v>589</v>
      </c>
      <c r="B201" s="73" t="s">
        <v>594</v>
      </c>
    </row>
    <row r="202" spans="1:2" x14ac:dyDescent="0.25">
      <c r="A202" t="s">
        <v>590</v>
      </c>
      <c r="B202" s="73" t="s">
        <v>595</v>
      </c>
    </row>
    <row r="203" spans="1:2" x14ac:dyDescent="0.25">
      <c r="A203" t="s">
        <v>630</v>
      </c>
      <c r="B203" s="73" t="s">
        <v>531</v>
      </c>
    </row>
    <row r="204" spans="1:2" x14ac:dyDescent="0.25">
      <c r="A204" t="s">
        <v>464</v>
      </c>
      <c r="B204" s="73" t="s">
        <v>531</v>
      </c>
    </row>
    <row r="205" spans="1:2" x14ac:dyDescent="0.25">
      <c r="A205" t="s">
        <v>631</v>
      </c>
      <c r="B205" s="76">
        <v>10828</v>
      </c>
    </row>
    <row r="206" spans="1:2" x14ac:dyDescent="0.25">
      <c r="A206" t="s">
        <v>629</v>
      </c>
      <c r="B206" s="73" t="s">
        <v>15</v>
      </c>
    </row>
    <row r="207" spans="1:2" x14ac:dyDescent="0.25">
      <c r="A207" t="s">
        <v>597</v>
      </c>
      <c r="B207" s="60">
        <v>85822000112</v>
      </c>
    </row>
    <row r="208" spans="1:2" x14ac:dyDescent="0.25">
      <c r="A208" t="s">
        <v>599</v>
      </c>
      <c r="B208" s="73" t="s">
        <v>657</v>
      </c>
    </row>
    <row r="209" spans="1:2" x14ac:dyDescent="0.25">
      <c r="A209" t="s">
        <v>600</v>
      </c>
      <c r="B209" t="s">
        <v>653</v>
      </c>
    </row>
    <row r="210" spans="1:2" x14ac:dyDescent="0.25">
      <c r="A210" t="s">
        <v>601</v>
      </c>
      <c r="B210" t="s">
        <v>649</v>
      </c>
    </row>
    <row r="211" spans="1:2" x14ac:dyDescent="0.25">
      <c r="A211" t="s">
        <v>602</v>
      </c>
      <c r="B211" t="s">
        <v>650</v>
      </c>
    </row>
    <row r="212" spans="1:2" x14ac:dyDescent="0.25">
      <c r="A212" t="s">
        <v>603</v>
      </c>
      <c r="B212" t="s">
        <v>647</v>
      </c>
    </row>
    <row r="213" spans="1:2" x14ac:dyDescent="0.25">
      <c r="A213" t="s">
        <v>604</v>
      </c>
      <c r="B213" t="s">
        <v>645</v>
      </c>
    </row>
    <row r="214" spans="1:2" x14ac:dyDescent="0.25">
      <c r="A214" t="s">
        <v>605</v>
      </c>
      <c r="B214" t="s">
        <v>651</v>
      </c>
    </row>
    <row r="215" spans="1:2" x14ac:dyDescent="0.25">
      <c r="A215" t="s">
        <v>606</v>
      </c>
      <c r="B215" t="s">
        <v>652</v>
      </c>
    </row>
    <row r="216" spans="1:2" x14ac:dyDescent="0.25">
      <c r="A216" t="s">
        <v>607</v>
      </c>
      <c r="B216" t="s">
        <v>646</v>
      </c>
    </row>
    <row r="217" spans="1:2" x14ac:dyDescent="0.25">
      <c r="A217" t="s">
        <v>608</v>
      </c>
      <c r="B217" t="s">
        <v>654</v>
      </c>
    </row>
    <row r="218" spans="1:2" x14ac:dyDescent="0.25">
      <c r="A218" t="s">
        <v>609</v>
      </c>
      <c r="B218" t="s">
        <v>648</v>
      </c>
    </row>
    <row r="219" spans="1:2" x14ac:dyDescent="0.25">
      <c r="A219" t="s">
        <v>611</v>
      </c>
      <c r="B219" t="s">
        <v>657</v>
      </c>
    </row>
    <row r="220" spans="1:2" x14ac:dyDescent="0.25">
      <c r="A220" t="s">
        <v>612</v>
      </c>
      <c r="B220" t="s">
        <v>655</v>
      </c>
    </row>
    <row r="221" spans="1:2" x14ac:dyDescent="0.25">
      <c r="A221" t="s">
        <v>614</v>
      </c>
      <c r="B221" t="s">
        <v>633</v>
      </c>
    </row>
    <row r="222" spans="1:2" x14ac:dyDescent="0.25">
      <c r="A222" t="s">
        <v>615</v>
      </c>
      <c r="B222" t="s">
        <v>634</v>
      </c>
    </row>
    <row r="223" spans="1:2" x14ac:dyDescent="0.25">
      <c r="A223" t="s">
        <v>616</v>
      </c>
      <c r="B223" t="s">
        <v>635</v>
      </c>
    </row>
    <row r="224" spans="1:2" x14ac:dyDescent="0.25">
      <c r="A224" t="s">
        <v>617</v>
      </c>
      <c r="B224" t="s">
        <v>636</v>
      </c>
    </row>
    <row r="225" spans="1:2" x14ac:dyDescent="0.25">
      <c r="A225" t="s">
        <v>618</v>
      </c>
      <c r="B225" t="s">
        <v>637</v>
      </c>
    </row>
    <row r="226" spans="1:2" x14ac:dyDescent="0.25">
      <c r="A226" t="s">
        <v>619</v>
      </c>
      <c r="B226" t="s">
        <v>638</v>
      </c>
    </row>
    <row r="227" spans="1:2" x14ac:dyDescent="0.25">
      <c r="A227" t="s">
        <v>620</v>
      </c>
      <c r="B227" t="s">
        <v>639</v>
      </c>
    </row>
    <row r="228" spans="1:2" x14ac:dyDescent="0.25">
      <c r="A228" t="s">
        <v>621</v>
      </c>
      <c r="B228" t="s">
        <v>640</v>
      </c>
    </row>
    <row r="229" spans="1:2" x14ac:dyDescent="0.25">
      <c r="A229" t="s">
        <v>622</v>
      </c>
      <c r="B229" t="s">
        <v>641</v>
      </c>
    </row>
    <row r="230" spans="1:2" x14ac:dyDescent="0.25">
      <c r="A230" t="s">
        <v>623</v>
      </c>
      <c r="B230" t="s">
        <v>642</v>
      </c>
    </row>
    <row r="231" spans="1:2" x14ac:dyDescent="0.25">
      <c r="A231" t="s">
        <v>624</v>
      </c>
      <c r="B231" t="s">
        <v>643</v>
      </c>
    </row>
    <row r="232" spans="1:2" x14ac:dyDescent="0.25">
      <c r="A232" t="s">
        <v>625</v>
      </c>
      <c r="B232" t="s">
        <v>644</v>
      </c>
    </row>
    <row r="233" spans="1:2" x14ac:dyDescent="0.25">
      <c r="A233" t="s">
        <v>626</v>
      </c>
      <c r="B233" t="s">
        <v>656</v>
      </c>
    </row>
    <row r="234" spans="1:2" x14ac:dyDescent="0.25">
      <c r="A234" t="s">
        <v>598</v>
      </c>
      <c r="B234" t="s">
        <v>658</v>
      </c>
    </row>
    <row r="235" spans="1:2" x14ac:dyDescent="0.25">
      <c r="A235" t="s">
        <v>596</v>
      </c>
      <c r="B235" t="s">
        <v>659</v>
      </c>
    </row>
    <row r="236" spans="1:2" x14ac:dyDescent="0.25">
      <c r="A236" s="78" t="s">
        <v>693</v>
      </c>
      <c r="B236" t="s">
        <v>698</v>
      </c>
    </row>
    <row r="237" spans="1:2" x14ac:dyDescent="0.25">
      <c r="A237" s="78" t="s">
        <v>692</v>
      </c>
      <c r="B237" t="s">
        <v>699</v>
      </c>
    </row>
    <row r="238" spans="1:2" x14ac:dyDescent="0.25">
      <c r="A238" s="78" t="s">
        <v>695</v>
      </c>
      <c r="B238" t="s">
        <v>700</v>
      </c>
    </row>
    <row r="239" spans="1:2" x14ac:dyDescent="0.25">
      <c r="A239" s="78" t="s">
        <v>697</v>
      </c>
      <c r="B239" t="s">
        <v>701</v>
      </c>
    </row>
    <row r="240" spans="1:2" x14ac:dyDescent="0.25">
      <c r="A240" s="78" t="s">
        <v>708</v>
      </c>
      <c r="B240" s="78" t="s">
        <v>712</v>
      </c>
    </row>
    <row r="241" spans="1:2" x14ac:dyDescent="0.25">
      <c r="A241" s="78" t="s">
        <v>706</v>
      </c>
      <c r="B241" s="78" t="s">
        <v>713</v>
      </c>
    </row>
    <row r="242" spans="1:2" x14ac:dyDescent="0.25">
      <c r="A242" s="78" t="s">
        <v>705</v>
      </c>
      <c r="B242" s="78" t="s">
        <v>716</v>
      </c>
    </row>
    <row r="243" spans="1:2" x14ac:dyDescent="0.25">
      <c r="A243" s="78" t="s">
        <v>704</v>
      </c>
      <c r="B243" s="78" t="s">
        <v>714</v>
      </c>
    </row>
    <row r="244" spans="1:2" x14ac:dyDescent="0.25">
      <c r="A244" s="78" t="s">
        <v>718</v>
      </c>
      <c r="B244" t="s">
        <v>717</v>
      </c>
    </row>
    <row r="245" spans="1:2" x14ac:dyDescent="0.25">
      <c r="A245" s="78" t="s">
        <v>707</v>
      </c>
      <c r="B245" s="78" t="s">
        <v>715</v>
      </c>
    </row>
    <row r="246" spans="1:2" x14ac:dyDescent="0.25">
      <c r="A246" s="78" t="s">
        <v>709</v>
      </c>
      <c r="B246" s="78" t="s">
        <v>710</v>
      </c>
    </row>
    <row r="247" spans="1:2" x14ac:dyDescent="0.25">
      <c r="A247" s="78" t="s">
        <v>711</v>
      </c>
      <c r="B247" s="78" t="s">
        <v>719</v>
      </c>
    </row>
    <row r="248" spans="1:2" x14ac:dyDescent="0.25">
      <c r="A248" s="78" t="s">
        <v>721</v>
      </c>
      <c r="B248" s="78" t="s">
        <v>736</v>
      </c>
    </row>
    <row r="249" spans="1:2" x14ac:dyDescent="0.25">
      <c r="A249" s="78" t="s">
        <v>722</v>
      </c>
      <c r="B249" s="78" t="s">
        <v>723</v>
      </c>
    </row>
    <row r="250" spans="1:2" x14ac:dyDescent="0.25">
      <c r="A250" s="78" t="s">
        <v>724</v>
      </c>
      <c r="B250" s="78" t="s">
        <v>725</v>
      </c>
    </row>
    <row r="251" spans="1:2" x14ac:dyDescent="0.25">
      <c r="A251" s="78" t="s">
        <v>726</v>
      </c>
      <c r="B251" s="78" t="s">
        <v>727</v>
      </c>
    </row>
    <row r="252" spans="1:2" x14ac:dyDescent="0.25">
      <c r="A252" s="78" t="s">
        <v>728</v>
      </c>
      <c r="B252" t="s">
        <v>737</v>
      </c>
    </row>
    <row r="253" spans="1:2" x14ac:dyDescent="0.25">
      <c r="A253" s="78" t="s">
        <v>729</v>
      </c>
      <c r="B253" s="78" t="s">
        <v>730</v>
      </c>
    </row>
    <row r="254" spans="1:2" x14ac:dyDescent="0.25">
      <c r="A254" s="78" t="s">
        <v>731</v>
      </c>
      <c r="B254" s="78" t="s">
        <v>732</v>
      </c>
    </row>
    <row r="255" spans="1:2" x14ac:dyDescent="0.25">
      <c r="A255" s="78" t="s">
        <v>733</v>
      </c>
      <c r="B255" s="78" t="s">
        <v>734</v>
      </c>
    </row>
    <row r="256" spans="1:2" x14ac:dyDescent="0.25">
      <c r="A256" s="78" t="s">
        <v>741</v>
      </c>
      <c r="B256" s="78" t="s">
        <v>742</v>
      </c>
    </row>
    <row r="257" spans="1:2" x14ac:dyDescent="0.25">
      <c r="A257" s="78" t="s">
        <v>743</v>
      </c>
      <c r="B257" s="78" t="s">
        <v>744</v>
      </c>
    </row>
    <row r="258" spans="1:2" x14ac:dyDescent="0.25">
      <c r="A258" s="78" t="s">
        <v>745</v>
      </c>
      <c r="B258" s="78" t="s">
        <v>746</v>
      </c>
    </row>
    <row r="259" spans="1:2" x14ac:dyDescent="0.25">
      <c r="A259" s="78" t="s">
        <v>620</v>
      </c>
      <c r="B259" s="78" t="s">
        <v>639</v>
      </c>
    </row>
    <row r="260" spans="1:2" x14ac:dyDescent="0.25">
      <c r="A260" s="78" t="s">
        <v>747</v>
      </c>
      <c r="B260" s="78" t="s">
        <v>748</v>
      </c>
    </row>
    <row r="261" spans="1:2" x14ac:dyDescent="0.25">
      <c r="A261" s="78" t="s">
        <v>749</v>
      </c>
      <c r="B261" s="78" t="s">
        <v>750</v>
      </c>
    </row>
    <row r="262" spans="1:2" x14ac:dyDescent="0.25">
      <c r="A262" s="78" t="s">
        <v>751</v>
      </c>
      <c r="B262" s="78" t="s">
        <v>752</v>
      </c>
    </row>
    <row r="263" spans="1:2" x14ac:dyDescent="0.25">
      <c r="A263" s="78" t="s">
        <v>753</v>
      </c>
      <c r="B263" s="78" t="s">
        <v>754</v>
      </c>
    </row>
    <row r="264" spans="1:2" x14ac:dyDescent="0.25">
      <c r="A264" s="78" t="s">
        <v>755</v>
      </c>
      <c r="B264" s="78" t="s">
        <v>756</v>
      </c>
    </row>
    <row r="265" spans="1:2" x14ac:dyDescent="0.25">
      <c r="A265" s="78" t="s">
        <v>757</v>
      </c>
      <c r="B265" s="78" t="s">
        <v>758</v>
      </c>
    </row>
    <row r="266" spans="1:2" x14ac:dyDescent="0.25">
      <c r="A266" s="78" t="s">
        <v>759</v>
      </c>
      <c r="B266" s="78" t="s">
        <v>760</v>
      </c>
    </row>
    <row r="267" spans="1:2" x14ac:dyDescent="0.25">
      <c r="A267" s="78" t="s">
        <v>761</v>
      </c>
      <c r="B267" s="78" t="s">
        <v>762</v>
      </c>
    </row>
    <row r="268" spans="1:2" x14ac:dyDescent="0.25">
      <c r="A268" s="78" t="s">
        <v>763</v>
      </c>
      <c r="B268" s="78" t="s">
        <v>764</v>
      </c>
    </row>
    <row r="269" spans="1:2" x14ac:dyDescent="0.25">
      <c r="A269" s="78" t="s">
        <v>765</v>
      </c>
      <c r="B269" s="78" t="s">
        <v>766</v>
      </c>
    </row>
    <row r="270" spans="1:2" x14ac:dyDescent="0.25">
      <c r="A270" s="78" t="s">
        <v>767</v>
      </c>
      <c r="B270" s="78" t="s">
        <v>768</v>
      </c>
    </row>
    <row r="271" spans="1:2" x14ac:dyDescent="0.25">
      <c r="A271" s="78" t="s">
        <v>759</v>
      </c>
      <c r="B271" s="78" t="s">
        <v>760</v>
      </c>
    </row>
    <row r="272" spans="1:2" x14ac:dyDescent="0.25">
      <c r="A272" s="78" t="s">
        <v>761</v>
      </c>
      <c r="B272" s="78" t="s">
        <v>762</v>
      </c>
    </row>
    <row r="273" spans="1:2" x14ac:dyDescent="0.25">
      <c r="A273" s="78" t="s">
        <v>749</v>
      </c>
      <c r="B273" s="78" t="s">
        <v>750</v>
      </c>
    </row>
    <row r="274" spans="1:2" x14ac:dyDescent="0.25">
      <c r="A274" s="78" t="s">
        <v>751</v>
      </c>
      <c r="B274" s="78" t="s">
        <v>752</v>
      </c>
    </row>
    <row r="275" spans="1:2" x14ac:dyDescent="0.25">
      <c r="A275" s="78" t="s">
        <v>770</v>
      </c>
      <c r="B275" s="78" t="s">
        <v>771</v>
      </c>
    </row>
    <row r="276" spans="1:2" x14ac:dyDescent="0.25">
      <c r="A276" s="78" t="s">
        <v>753</v>
      </c>
      <c r="B276" s="78" t="s">
        <v>754</v>
      </c>
    </row>
    <row r="277" spans="1:2" x14ac:dyDescent="0.25">
      <c r="A277" s="78" t="s">
        <v>757</v>
      </c>
      <c r="B277" s="78" t="s">
        <v>758</v>
      </c>
    </row>
    <row r="278" spans="1:2" x14ac:dyDescent="0.25">
      <c r="A278" s="78" t="s">
        <v>724</v>
      </c>
      <c r="B278" s="78" t="s">
        <v>725</v>
      </c>
    </row>
    <row r="279" spans="1:2" x14ac:dyDescent="0.25">
      <c r="A279" s="78" t="s">
        <v>759</v>
      </c>
      <c r="B279" s="78" t="s">
        <v>760</v>
      </c>
    </row>
    <row r="280" spans="1:2" x14ac:dyDescent="0.25">
      <c r="A280" s="78" t="s">
        <v>772</v>
      </c>
      <c r="B280" s="78" t="s">
        <v>773</v>
      </c>
    </row>
    <row r="281" spans="1:2" x14ac:dyDescent="0.25">
      <c r="A281" s="78" t="s">
        <v>697</v>
      </c>
      <c r="B281" s="78" t="s">
        <v>701</v>
      </c>
    </row>
    <row r="282" spans="1:2" x14ac:dyDescent="0.25">
      <c r="A282" s="78" t="s">
        <v>774</v>
      </c>
      <c r="B282" s="78" t="s">
        <v>775</v>
      </c>
    </row>
    <row r="283" spans="1:2" x14ac:dyDescent="0.25">
      <c r="A283" s="78" t="s">
        <v>776</v>
      </c>
      <c r="B283" s="78" t="s">
        <v>777</v>
      </c>
    </row>
    <row r="284" spans="1:2" x14ac:dyDescent="0.25">
      <c r="A284" s="78" t="s">
        <v>779</v>
      </c>
      <c r="B284" s="78" t="s">
        <v>780</v>
      </c>
    </row>
    <row r="285" spans="1:2" x14ac:dyDescent="0.25">
      <c r="A285" s="78" t="s">
        <v>969</v>
      </c>
      <c r="B285" t="s">
        <v>796</v>
      </c>
    </row>
    <row r="286" spans="1:2" x14ac:dyDescent="0.25">
      <c r="A286" s="78" t="s">
        <v>783</v>
      </c>
      <c r="B286" s="78" t="s">
        <v>784</v>
      </c>
    </row>
    <row r="287" spans="1:2" x14ac:dyDescent="0.25">
      <c r="A287" s="78" t="s">
        <v>785</v>
      </c>
      <c r="B287" s="78" t="s">
        <v>786</v>
      </c>
    </row>
    <row r="288" spans="1:2" x14ac:dyDescent="0.25">
      <c r="A288" s="78" t="s">
        <v>787</v>
      </c>
      <c r="B288" s="78" t="s">
        <v>788</v>
      </c>
    </row>
    <row r="289" spans="1:2" x14ac:dyDescent="0.25">
      <c r="A289" s="78" t="s">
        <v>789</v>
      </c>
      <c r="B289" s="78" t="s">
        <v>790</v>
      </c>
    </row>
    <row r="290" spans="1:2" x14ac:dyDescent="0.25">
      <c r="A290" s="78" t="s">
        <v>791</v>
      </c>
      <c r="B290" s="78" t="s">
        <v>792</v>
      </c>
    </row>
    <row r="291" spans="1:2" x14ac:dyDescent="0.25">
      <c r="A291" s="78" t="s">
        <v>793</v>
      </c>
      <c r="B291" s="78" t="s">
        <v>794</v>
      </c>
    </row>
    <row r="292" spans="1:2" x14ac:dyDescent="0.25">
      <c r="A292" s="78" t="s">
        <v>564</v>
      </c>
      <c r="B292" s="60">
        <v>20650862000177</v>
      </c>
    </row>
    <row r="293" spans="1:2" x14ac:dyDescent="0.25">
      <c r="A293" s="78" t="s">
        <v>721</v>
      </c>
      <c r="B293" t="s">
        <v>736</v>
      </c>
    </row>
    <row r="294" spans="1:2" x14ac:dyDescent="0.25">
      <c r="A294" s="78" t="s">
        <v>738</v>
      </c>
      <c r="B294" t="s">
        <v>797</v>
      </c>
    </row>
    <row r="295" spans="1:2" x14ac:dyDescent="0.25">
      <c r="A295" s="78" t="s">
        <v>739</v>
      </c>
      <c r="B295" t="s">
        <v>798</v>
      </c>
    </row>
    <row r="296" spans="1:2" x14ac:dyDescent="0.25">
      <c r="A296" s="78" t="s">
        <v>740</v>
      </c>
      <c r="B296" t="s">
        <v>799</v>
      </c>
    </row>
    <row r="297" spans="1:2" x14ac:dyDescent="0.25">
      <c r="A297" s="78" t="s">
        <v>795</v>
      </c>
      <c r="B297" t="s">
        <v>800</v>
      </c>
    </row>
    <row r="298" spans="1:2" x14ac:dyDescent="0.25">
      <c r="A298" s="78" t="s">
        <v>778</v>
      </c>
      <c r="B298" s="76" t="s">
        <v>505</v>
      </c>
    </row>
    <row r="299" spans="1:2" x14ac:dyDescent="0.25">
      <c r="A299" s="78" t="s">
        <v>782</v>
      </c>
      <c r="B299" t="s">
        <v>801</v>
      </c>
    </row>
    <row r="300" spans="1:2" x14ac:dyDescent="0.25">
      <c r="A300" s="78" t="s">
        <v>781</v>
      </c>
      <c r="B300" s="76" t="s">
        <v>802</v>
      </c>
    </row>
    <row r="301" spans="1:2" x14ac:dyDescent="0.25">
      <c r="A301" s="78" t="s">
        <v>808</v>
      </c>
      <c r="B301" s="78" t="s">
        <v>809</v>
      </c>
    </row>
    <row r="302" spans="1:2" x14ac:dyDescent="0.25">
      <c r="A302" s="78" t="s">
        <v>751</v>
      </c>
      <c r="B302" s="78" t="s">
        <v>752</v>
      </c>
    </row>
    <row r="303" spans="1:2" x14ac:dyDescent="0.25">
      <c r="A303" s="78" t="s">
        <v>753</v>
      </c>
      <c r="B303" s="78" t="s">
        <v>754</v>
      </c>
    </row>
    <row r="304" spans="1:2" x14ac:dyDescent="0.25">
      <c r="A304" s="78" t="s">
        <v>757</v>
      </c>
      <c r="B304" s="78" t="s">
        <v>758</v>
      </c>
    </row>
    <row r="305" spans="1:2" x14ac:dyDescent="0.25">
      <c r="A305" s="78" t="s">
        <v>724</v>
      </c>
      <c r="B305" s="78" t="s">
        <v>725</v>
      </c>
    </row>
    <row r="306" spans="1:2" x14ac:dyDescent="0.25">
      <c r="A306" s="78" t="s">
        <v>810</v>
      </c>
      <c r="B306" s="78" t="s">
        <v>811</v>
      </c>
    </row>
    <row r="307" spans="1:2" x14ac:dyDescent="0.25">
      <c r="A307" s="78" t="s">
        <v>697</v>
      </c>
      <c r="B307" s="78" t="s">
        <v>701</v>
      </c>
    </row>
    <row r="308" spans="1:2" x14ac:dyDescent="0.25">
      <c r="A308" s="78" t="s">
        <v>622</v>
      </c>
      <c r="B308" s="78" t="s">
        <v>641</v>
      </c>
    </row>
    <row r="309" spans="1:2" x14ac:dyDescent="0.25">
      <c r="A309" s="78" t="s">
        <v>751</v>
      </c>
      <c r="B309" s="78" t="s">
        <v>752</v>
      </c>
    </row>
    <row r="310" spans="1:2" x14ac:dyDescent="0.25">
      <c r="A310" s="78" t="s">
        <v>808</v>
      </c>
      <c r="B310" s="78" t="s">
        <v>809</v>
      </c>
    </row>
    <row r="311" spans="1:2" x14ac:dyDescent="0.25">
      <c r="A311" s="78" t="s">
        <v>757</v>
      </c>
      <c r="B311" s="78" t="s">
        <v>758</v>
      </c>
    </row>
    <row r="312" spans="1:2" x14ac:dyDescent="0.25">
      <c r="A312" s="78" t="s">
        <v>759</v>
      </c>
      <c r="B312" s="78" t="s">
        <v>760</v>
      </c>
    </row>
    <row r="313" spans="1:2" x14ac:dyDescent="0.25">
      <c r="A313" s="78" t="s">
        <v>761</v>
      </c>
      <c r="B313" s="78" t="s">
        <v>762</v>
      </c>
    </row>
    <row r="314" spans="1:2" x14ac:dyDescent="0.25">
      <c r="A314" s="78" t="s">
        <v>755</v>
      </c>
      <c r="B314" s="78" t="s">
        <v>756</v>
      </c>
    </row>
    <row r="315" spans="1:2" x14ac:dyDescent="0.25">
      <c r="A315" s="78" t="s">
        <v>767</v>
      </c>
      <c r="B315" s="78" t="s">
        <v>768</v>
      </c>
    </row>
    <row r="316" spans="1:2" x14ac:dyDescent="0.25">
      <c r="A316" s="78" t="s">
        <v>749</v>
      </c>
      <c r="B316" s="78" t="s">
        <v>750</v>
      </c>
    </row>
    <row r="317" spans="1:2" x14ac:dyDescent="0.25">
      <c r="A317" s="78" t="s">
        <v>813</v>
      </c>
      <c r="B317" s="78" t="s">
        <v>754</v>
      </c>
    </row>
    <row r="318" spans="1:2" x14ac:dyDescent="0.25">
      <c r="A318" s="78" t="s">
        <v>772</v>
      </c>
      <c r="B318" s="78" t="s">
        <v>773</v>
      </c>
    </row>
    <row r="319" spans="1:2" x14ac:dyDescent="0.25">
      <c r="A319" s="78" t="s">
        <v>814</v>
      </c>
      <c r="B319" s="78" t="s">
        <v>815</v>
      </c>
    </row>
    <row r="320" spans="1:2" x14ac:dyDescent="0.25">
      <c r="A320" s="78" t="s">
        <v>765</v>
      </c>
      <c r="B320" s="78" t="s">
        <v>766</v>
      </c>
    </row>
    <row r="321" spans="1:2" x14ac:dyDescent="0.25">
      <c r="A321" s="78" t="s">
        <v>817</v>
      </c>
      <c r="B321" s="78" t="s">
        <v>818</v>
      </c>
    </row>
    <row r="322" spans="1:2" x14ac:dyDescent="0.25">
      <c r="A322" s="78" t="s">
        <v>816</v>
      </c>
      <c r="B322" s="60">
        <v>20650862000177</v>
      </c>
    </row>
    <row r="323" spans="1:2" x14ac:dyDescent="0.25">
      <c r="A323" s="78" t="s">
        <v>806</v>
      </c>
      <c r="B323" t="s">
        <v>820</v>
      </c>
    </row>
    <row r="324" spans="1:2" x14ac:dyDescent="0.25">
      <c r="A324" s="78" t="s">
        <v>807</v>
      </c>
      <c r="B324" t="s">
        <v>821</v>
      </c>
    </row>
    <row r="325" spans="1:2" x14ac:dyDescent="0.25">
      <c r="A325" s="78" t="s">
        <v>812</v>
      </c>
      <c r="B325" t="s">
        <v>822</v>
      </c>
    </row>
    <row r="326" spans="1:2" x14ac:dyDescent="0.25">
      <c r="A326" s="78" t="s">
        <v>819</v>
      </c>
      <c r="B326" t="s">
        <v>823</v>
      </c>
    </row>
    <row r="327" spans="1:2" x14ac:dyDescent="0.25">
      <c r="A327" s="78" t="s">
        <v>618</v>
      </c>
      <c r="B327" s="78" t="s">
        <v>637</v>
      </c>
    </row>
    <row r="328" spans="1:2" x14ac:dyDescent="0.25">
      <c r="A328" s="78" t="s">
        <v>831</v>
      </c>
      <c r="B328" s="78" t="s">
        <v>832</v>
      </c>
    </row>
    <row r="329" spans="1:2" x14ac:dyDescent="0.25">
      <c r="A329" s="78" t="s">
        <v>833</v>
      </c>
      <c r="B329" s="78" t="s">
        <v>834</v>
      </c>
    </row>
    <row r="330" spans="1:2" x14ac:dyDescent="0.25">
      <c r="A330" s="78" t="s">
        <v>837</v>
      </c>
      <c r="B330" s="78" t="s">
        <v>838</v>
      </c>
    </row>
    <row r="331" spans="1:2" x14ac:dyDescent="0.25">
      <c r="A331" s="78" t="s">
        <v>839</v>
      </c>
      <c r="B331" s="78" t="s">
        <v>840</v>
      </c>
    </row>
    <row r="332" spans="1:2" x14ac:dyDescent="0.25">
      <c r="A332" s="78" t="s">
        <v>841</v>
      </c>
      <c r="B332" s="78" t="s">
        <v>842</v>
      </c>
    </row>
    <row r="333" spans="1:2" x14ac:dyDescent="0.25">
      <c r="A333" s="78" t="s">
        <v>843</v>
      </c>
      <c r="B333" s="78" t="s">
        <v>844</v>
      </c>
    </row>
    <row r="334" spans="1:2" x14ac:dyDescent="0.25">
      <c r="A334" s="78" t="s">
        <v>845</v>
      </c>
      <c r="B334" s="78" t="s">
        <v>846</v>
      </c>
    </row>
    <row r="335" spans="1:2" x14ac:dyDescent="0.25">
      <c r="A335" s="78" t="s">
        <v>765</v>
      </c>
      <c r="B335" s="78" t="s">
        <v>766</v>
      </c>
    </row>
    <row r="336" spans="1:2" x14ac:dyDescent="0.25">
      <c r="A336" s="78" t="s">
        <v>827</v>
      </c>
      <c r="B336" t="s">
        <v>698</v>
      </c>
    </row>
    <row r="337" spans="1:2" x14ac:dyDescent="0.25">
      <c r="A337" s="78" t="s">
        <v>836</v>
      </c>
      <c r="B337" t="s">
        <v>847</v>
      </c>
    </row>
    <row r="338" spans="1:2" x14ac:dyDescent="0.25">
      <c r="A338" s="78" t="s">
        <v>825</v>
      </c>
      <c r="B338" t="s">
        <v>848</v>
      </c>
    </row>
    <row r="339" spans="1:2" x14ac:dyDescent="0.25">
      <c r="A339" s="78" t="s">
        <v>826</v>
      </c>
      <c r="B339" t="s">
        <v>849</v>
      </c>
    </row>
    <row r="340" spans="1:2" x14ac:dyDescent="0.25">
      <c r="A340" s="78" t="s">
        <v>828</v>
      </c>
      <c r="B340" s="103" t="s">
        <v>850</v>
      </c>
    </row>
    <row r="341" spans="1:2" x14ac:dyDescent="0.25">
      <c r="A341" s="78" t="s">
        <v>830</v>
      </c>
      <c r="B341" t="s">
        <v>851</v>
      </c>
    </row>
    <row r="342" spans="1:2" x14ac:dyDescent="0.25">
      <c r="A342" s="78" t="s">
        <v>861</v>
      </c>
      <c r="B342" s="78" t="s">
        <v>862</v>
      </c>
    </row>
    <row r="343" spans="1:2" x14ac:dyDescent="0.25">
      <c r="A343" s="78" t="s">
        <v>863</v>
      </c>
      <c r="B343" s="78" t="s">
        <v>864</v>
      </c>
    </row>
    <row r="344" spans="1:2" x14ac:dyDescent="0.25">
      <c r="A344" s="78" t="s">
        <v>865</v>
      </c>
      <c r="B344" s="78" t="s">
        <v>866</v>
      </c>
    </row>
    <row r="345" spans="1:2" x14ac:dyDescent="0.25">
      <c r="A345" s="78" t="s">
        <v>867</v>
      </c>
      <c r="B345" s="78" t="s">
        <v>868</v>
      </c>
    </row>
    <row r="346" spans="1:2" x14ac:dyDescent="0.25">
      <c r="A346" s="78" t="s">
        <v>869</v>
      </c>
      <c r="B346" s="78" t="s">
        <v>634</v>
      </c>
    </row>
    <row r="347" spans="1:2" x14ac:dyDescent="0.25">
      <c r="A347" s="78" t="s">
        <v>791</v>
      </c>
      <c r="B347" s="78" t="s">
        <v>792</v>
      </c>
    </row>
    <row r="348" spans="1:2" x14ac:dyDescent="0.25">
      <c r="A348" s="78" t="s">
        <v>870</v>
      </c>
      <c r="B348" s="78" t="s">
        <v>871</v>
      </c>
    </row>
    <row r="349" spans="1:2" x14ac:dyDescent="0.25">
      <c r="A349" s="78" t="s">
        <v>872</v>
      </c>
      <c r="B349" s="78" t="s">
        <v>873</v>
      </c>
    </row>
    <row r="350" spans="1:2" x14ac:dyDescent="0.25">
      <c r="A350" s="78" t="s">
        <v>874</v>
      </c>
      <c r="B350" s="78" t="s">
        <v>875</v>
      </c>
    </row>
    <row r="351" spans="1:2" x14ac:dyDescent="0.25">
      <c r="A351" s="78" t="s">
        <v>876</v>
      </c>
      <c r="B351" s="78" t="s">
        <v>635</v>
      </c>
    </row>
    <row r="352" spans="1:2" x14ac:dyDescent="0.25">
      <c r="A352" s="78" t="s">
        <v>877</v>
      </c>
      <c r="B352" s="78" t="s">
        <v>878</v>
      </c>
    </row>
    <row r="353" spans="1:2" x14ac:dyDescent="0.25">
      <c r="A353" s="78" t="s">
        <v>879</v>
      </c>
      <c r="B353" s="78" t="s">
        <v>880</v>
      </c>
    </row>
    <row r="354" spans="1:2" x14ac:dyDescent="0.25">
      <c r="A354" s="78" t="s">
        <v>881</v>
      </c>
      <c r="B354" s="78" t="s">
        <v>882</v>
      </c>
    </row>
    <row r="355" spans="1:2" x14ac:dyDescent="0.25">
      <c r="A355" s="78" t="s">
        <v>883</v>
      </c>
      <c r="B355" s="78" t="s">
        <v>884</v>
      </c>
    </row>
    <row r="356" spans="1:2" x14ac:dyDescent="0.25">
      <c r="A356" s="78" t="s">
        <v>885</v>
      </c>
      <c r="B356" s="78" t="s">
        <v>886</v>
      </c>
    </row>
    <row r="357" spans="1:2" x14ac:dyDescent="0.25">
      <c r="A357" s="78" t="s">
        <v>887</v>
      </c>
      <c r="B357" s="78" t="s">
        <v>888</v>
      </c>
    </row>
    <row r="358" spans="1:2" x14ac:dyDescent="0.25">
      <c r="A358" s="78" t="s">
        <v>889</v>
      </c>
      <c r="B358" s="78" t="s">
        <v>890</v>
      </c>
    </row>
    <row r="359" spans="1:2" x14ac:dyDescent="0.25">
      <c r="A359" s="78" t="s">
        <v>765</v>
      </c>
      <c r="B359" s="78" t="s">
        <v>766</v>
      </c>
    </row>
    <row r="360" spans="1:2" x14ac:dyDescent="0.25">
      <c r="A360" s="78" t="s">
        <v>891</v>
      </c>
      <c r="B360" s="78" t="s">
        <v>892</v>
      </c>
    </row>
    <row r="361" spans="1:2" x14ac:dyDescent="0.25">
      <c r="A361" s="78" t="s">
        <v>893</v>
      </c>
      <c r="B361" s="78" t="s">
        <v>894</v>
      </c>
    </row>
    <row r="362" spans="1:2" x14ac:dyDescent="0.25">
      <c r="A362" s="78" t="s">
        <v>853</v>
      </c>
      <c r="B362" s="78" t="s">
        <v>854</v>
      </c>
    </row>
    <row r="363" spans="1:2" x14ac:dyDescent="0.25">
      <c r="A363" s="78" t="s">
        <v>895</v>
      </c>
      <c r="B363" s="78" t="s">
        <v>896</v>
      </c>
    </row>
    <row r="364" spans="1:2" x14ac:dyDescent="0.25">
      <c r="A364" s="78" t="s">
        <v>897</v>
      </c>
      <c r="B364" s="78" t="s">
        <v>898</v>
      </c>
    </row>
    <row r="365" spans="1:2" x14ac:dyDescent="0.25">
      <c r="A365" s="78" t="s">
        <v>755</v>
      </c>
      <c r="B365" s="78" t="s">
        <v>756</v>
      </c>
    </row>
    <row r="366" spans="1:2" x14ac:dyDescent="0.25">
      <c r="A366" s="78" t="s">
        <v>836</v>
      </c>
      <c r="B366" s="78" t="s">
        <v>847</v>
      </c>
    </row>
    <row r="367" spans="1:2" x14ac:dyDescent="0.25">
      <c r="A367" s="78" t="s">
        <v>899</v>
      </c>
      <c r="B367" s="78" t="s">
        <v>900</v>
      </c>
    </row>
    <row r="368" spans="1:2" x14ac:dyDescent="0.25">
      <c r="A368" s="78" t="s">
        <v>901</v>
      </c>
      <c r="B368" s="78" t="s">
        <v>902</v>
      </c>
    </row>
    <row r="369" spans="1:2" x14ac:dyDescent="0.25">
      <c r="A369" s="78" t="s">
        <v>814</v>
      </c>
      <c r="B369" s="78" t="s">
        <v>815</v>
      </c>
    </row>
    <row r="370" spans="1:2" x14ac:dyDescent="0.25">
      <c r="A370" s="78" t="s">
        <v>903</v>
      </c>
      <c r="B370" s="78" t="s">
        <v>904</v>
      </c>
    </row>
    <row r="371" spans="1:2" x14ac:dyDescent="0.25">
      <c r="A371" s="78" t="s">
        <v>905</v>
      </c>
      <c r="B371" s="78" t="s">
        <v>906</v>
      </c>
    </row>
    <row r="372" spans="1:2" x14ac:dyDescent="0.25">
      <c r="A372" s="78" t="s">
        <v>761</v>
      </c>
      <c r="B372" s="78" t="s">
        <v>762</v>
      </c>
    </row>
    <row r="373" spans="1:2" x14ac:dyDescent="0.25">
      <c r="A373" s="78" t="s">
        <v>907</v>
      </c>
      <c r="B373" s="78" t="s">
        <v>908</v>
      </c>
    </row>
    <row r="374" spans="1:2" x14ac:dyDescent="0.25">
      <c r="A374" s="78" t="s">
        <v>909</v>
      </c>
      <c r="B374" s="78" t="s">
        <v>910</v>
      </c>
    </row>
    <row r="375" spans="1:2" x14ac:dyDescent="0.25">
      <c r="A375" s="78" t="s">
        <v>911</v>
      </c>
      <c r="B375" s="78" t="s">
        <v>912</v>
      </c>
    </row>
    <row r="376" spans="1:2" x14ac:dyDescent="0.25">
      <c r="A376" s="78" t="s">
        <v>913</v>
      </c>
      <c r="B376" s="78" t="s">
        <v>914</v>
      </c>
    </row>
    <row r="377" spans="1:2" x14ac:dyDescent="0.25">
      <c r="A377" s="78" t="s">
        <v>697</v>
      </c>
      <c r="B377" s="78" t="s">
        <v>701</v>
      </c>
    </row>
    <row r="378" spans="1:2" x14ac:dyDescent="0.25">
      <c r="A378" s="78" t="s">
        <v>753</v>
      </c>
      <c r="B378" s="78" t="s">
        <v>754</v>
      </c>
    </row>
    <row r="379" spans="1:2" x14ac:dyDescent="0.25">
      <c r="A379" s="78" t="s">
        <v>915</v>
      </c>
      <c r="B379" s="78" t="s">
        <v>916</v>
      </c>
    </row>
    <row r="380" spans="1:2" x14ac:dyDescent="0.25">
      <c r="A380" s="78" t="s">
        <v>808</v>
      </c>
      <c r="B380" s="78" t="s">
        <v>809</v>
      </c>
    </row>
    <row r="381" spans="1:2" x14ac:dyDescent="0.25">
      <c r="A381" s="78" t="s">
        <v>757</v>
      </c>
      <c r="B381" s="78" t="s">
        <v>758</v>
      </c>
    </row>
    <row r="382" spans="1:2" x14ac:dyDescent="0.25">
      <c r="A382" s="78" t="s">
        <v>810</v>
      </c>
      <c r="B382" s="78" t="s">
        <v>811</v>
      </c>
    </row>
    <row r="383" spans="1:2" x14ac:dyDescent="0.25">
      <c r="A383" s="78" t="s">
        <v>853</v>
      </c>
      <c r="B383" s="78" t="s">
        <v>854</v>
      </c>
    </row>
    <row r="384" spans="1:2" x14ac:dyDescent="0.25">
      <c r="A384" s="78" t="s">
        <v>857</v>
      </c>
      <c r="B384" t="s">
        <v>957</v>
      </c>
    </row>
    <row r="385" spans="1:2" x14ac:dyDescent="0.25">
      <c r="A385" s="78" t="s">
        <v>837</v>
      </c>
      <c r="B385" s="78" t="s">
        <v>838</v>
      </c>
    </row>
    <row r="386" spans="1:2" x14ac:dyDescent="0.25">
      <c r="A386" s="78" t="s">
        <v>772</v>
      </c>
      <c r="B386" s="78" t="s">
        <v>773</v>
      </c>
    </row>
    <row r="387" spans="1:2" x14ac:dyDescent="0.25">
      <c r="A387" s="78" t="s">
        <v>917</v>
      </c>
      <c r="B387" s="78" t="s">
        <v>918</v>
      </c>
    </row>
    <row r="388" spans="1:2" x14ac:dyDescent="0.25">
      <c r="A388" s="78" t="s">
        <v>759</v>
      </c>
      <c r="B388" s="78" t="s">
        <v>760</v>
      </c>
    </row>
    <row r="389" spans="1:2" x14ac:dyDescent="0.25">
      <c r="A389" s="78" t="s">
        <v>919</v>
      </c>
      <c r="B389" s="78" t="s">
        <v>920</v>
      </c>
    </row>
    <row r="390" spans="1:2" x14ac:dyDescent="0.25">
      <c r="A390" s="78" t="s">
        <v>928</v>
      </c>
      <c r="B390" s="78" t="s">
        <v>929</v>
      </c>
    </row>
    <row r="391" spans="1:2" x14ac:dyDescent="0.25">
      <c r="A391" s="78" t="s">
        <v>911</v>
      </c>
      <c r="B391" s="78" t="s">
        <v>912</v>
      </c>
    </row>
    <row r="392" spans="1:2" x14ac:dyDescent="0.25">
      <c r="A392" s="78" t="s">
        <v>861</v>
      </c>
      <c r="B392" s="78" t="s">
        <v>862</v>
      </c>
    </row>
    <row r="393" spans="1:2" x14ac:dyDescent="0.25">
      <c r="A393" s="78" t="s">
        <v>889</v>
      </c>
      <c r="B393" s="78" t="s">
        <v>890</v>
      </c>
    </row>
    <row r="394" spans="1:2" x14ac:dyDescent="0.25">
      <c r="A394" s="78" t="s">
        <v>897</v>
      </c>
      <c r="B394" s="78" t="s">
        <v>898</v>
      </c>
    </row>
    <row r="395" spans="1:2" x14ac:dyDescent="0.25">
      <c r="A395" s="78" t="s">
        <v>907</v>
      </c>
      <c r="B395" s="78" t="s">
        <v>908</v>
      </c>
    </row>
    <row r="396" spans="1:2" x14ac:dyDescent="0.25">
      <c r="A396" s="78" t="s">
        <v>891</v>
      </c>
      <c r="B396" s="78" t="s">
        <v>892</v>
      </c>
    </row>
    <row r="397" spans="1:2" x14ac:dyDescent="0.25">
      <c r="A397" s="78" t="s">
        <v>836</v>
      </c>
      <c r="B397" s="78" t="s">
        <v>847</v>
      </c>
    </row>
    <row r="398" spans="1:2" x14ac:dyDescent="0.25">
      <c r="A398" s="78" t="s">
        <v>765</v>
      </c>
      <c r="B398" s="78" t="s">
        <v>766</v>
      </c>
    </row>
    <row r="399" spans="1:2" x14ac:dyDescent="0.25">
      <c r="A399" s="78" t="s">
        <v>895</v>
      </c>
      <c r="B399" s="78" t="s">
        <v>896</v>
      </c>
    </row>
    <row r="400" spans="1:2" x14ac:dyDescent="0.25">
      <c r="A400" s="78" t="s">
        <v>853</v>
      </c>
      <c r="B400" s="78" t="s">
        <v>854</v>
      </c>
    </row>
    <row r="401" spans="1:2" x14ac:dyDescent="0.25">
      <c r="A401" s="78" t="s">
        <v>767</v>
      </c>
      <c r="B401" s="78" t="s">
        <v>768</v>
      </c>
    </row>
    <row r="402" spans="1:2" x14ac:dyDescent="0.25">
      <c r="A402" s="78" t="s">
        <v>551</v>
      </c>
      <c r="B402" s="78" t="s">
        <v>552</v>
      </c>
    </row>
    <row r="403" spans="1:2" x14ac:dyDescent="0.25">
      <c r="A403" s="78" t="s">
        <v>954</v>
      </c>
      <c r="B403" t="s">
        <v>958</v>
      </c>
    </row>
    <row r="404" spans="1:2" x14ac:dyDescent="0.25">
      <c r="A404" s="78" t="s">
        <v>785</v>
      </c>
      <c r="B404" s="78" t="s">
        <v>786</v>
      </c>
    </row>
    <row r="405" spans="1:2" x14ac:dyDescent="0.25">
      <c r="A405" s="78" t="s">
        <v>872</v>
      </c>
      <c r="B405" s="78" t="s">
        <v>873</v>
      </c>
    </row>
    <row r="406" spans="1:2" x14ac:dyDescent="0.25">
      <c r="A406" s="78" t="s">
        <v>865</v>
      </c>
      <c r="B406" s="78" t="s">
        <v>866</v>
      </c>
    </row>
    <row r="407" spans="1:2" x14ac:dyDescent="0.25">
      <c r="A407" s="78" t="s">
        <v>855</v>
      </c>
      <c r="B407" t="s">
        <v>960</v>
      </c>
    </row>
    <row r="408" spans="1:2" x14ac:dyDescent="0.25">
      <c r="A408" s="78" t="s">
        <v>921</v>
      </c>
      <c r="B408" t="s">
        <v>961</v>
      </c>
    </row>
    <row r="409" spans="1:2" x14ac:dyDescent="0.25">
      <c r="A409" s="78" t="s">
        <v>922</v>
      </c>
      <c r="B409" t="s">
        <v>823</v>
      </c>
    </row>
    <row r="410" spans="1:2" x14ac:dyDescent="0.25">
      <c r="A410" s="78" t="s">
        <v>923</v>
      </c>
      <c r="B410" t="s">
        <v>962</v>
      </c>
    </row>
    <row r="411" spans="1:2" x14ac:dyDescent="0.25">
      <c r="A411" s="78" t="s">
        <v>936</v>
      </c>
      <c r="B411" t="s">
        <v>963</v>
      </c>
    </row>
    <row r="412" spans="1:2" x14ac:dyDescent="0.25">
      <c r="A412" s="78" t="s">
        <v>933</v>
      </c>
      <c r="B412" s="108" t="s">
        <v>500</v>
      </c>
    </row>
    <row r="413" spans="1:2" x14ac:dyDescent="0.25">
      <c r="A413" s="78" t="s">
        <v>938</v>
      </c>
      <c r="B413" s="78" t="s">
        <v>848</v>
      </c>
    </row>
    <row r="414" spans="1:2" x14ac:dyDescent="0.25">
      <c r="A414" s="78" t="s">
        <v>955</v>
      </c>
      <c r="B414" t="s">
        <v>966</v>
      </c>
    </row>
    <row r="415" spans="1:2" x14ac:dyDescent="0.25">
      <c r="A415" s="78" t="s">
        <v>947</v>
      </c>
      <c r="B415" t="s">
        <v>967</v>
      </c>
    </row>
    <row r="416" spans="1:2" x14ac:dyDescent="0.25">
      <c r="A416" s="78" t="s">
        <v>956</v>
      </c>
      <c r="B416" t="s">
        <v>968</v>
      </c>
    </row>
    <row r="417" spans="1:2" x14ac:dyDescent="0.25">
      <c r="A417" s="78" t="s">
        <v>993</v>
      </c>
      <c r="B417" s="78" t="s">
        <v>994</v>
      </c>
    </row>
    <row r="418" spans="1:2" x14ac:dyDescent="0.25">
      <c r="A418" s="78" t="s">
        <v>812</v>
      </c>
      <c r="B418" s="78" t="s">
        <v>822</v>
      </c>
    </row>
    <row r="419" spans="1:2" x14ac:dyDescent="0.25">
      <c r="A419" s="78" t="s">
        <v>1058</v>
      </c>
      <c r="B419" s="78" t="s">
        <v>1059</v>
      </c>
    </row>
    <row r="420" spans="1:2" x14ac:dyDescent="0.25">
      <c r="A420" s="78" t="s">
        <v>1086</v>
      </c>
      <c r="B420" t="s">
        <v>1089</v>
      </c>
    </row>
    <row r="421" spans="1:2" x14ac:dyDescent="0.25">
      <c r="A421" s="78" t="s">
        <v>1040</v>
      </c>
      <c r="B421" t="s">
        <v>1090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9"/>
  <sheetViews>
    <sheetView topLeftCell="A52" zoomScale="110" zoomScaleNormal="110" workbookViewId="0">
      <selection activeCell="A68" sqref="A68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628</v>
      </c>
      <c r="E2" t="s">
        <v>852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567</v>
      </c>
      <c r="B4" s="48" t="s">
        <v>127</v>
      </c>
      <c r="C4" s="49" t="s">
        <v>128</v>
      </c>
    </row>
    <row r="5" spans="1:5" x14ac:dyDescent="0.25">
      <c r="A5" t="s">
        <v>568</v>
      </c>
      <c r="B5" s="48" t="s">
        <v>129</v>
      </c>
      <c r="C5" s="49" t="s">
        <v>130</v>
      </c>
    </row>
    <row r="6" spans="1:5" x14ac:dyDescent="0.25">
      <c r="A6" t="s">
        <v>568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x14ac:dyDescent="0.25">
      <c r="A11" s="61"/>
      <c r="B11" s="48" t="s">
        <v>139</v>
      </c>
      <c r="C11" s="49" t="s">
        <v>140</v>
      </c>
    </row>
    <row r="12" spans="1:5" x14ac:dyDescent="0.25">
      <c r="A12" s="61"/>
      <c r="B12" s="46" t="s">
        <v>141</v>
      </c>
      <c r="C12" s="47" t="s">
        <v>142</v>
      </c>
    </row>
    <row r="13" spans="1:5" x14ac:dyDescent="0.25">
      <c r="A13" t="s">
        <v>412</v>
      </c>
      <c r="B13" s="48" t="s">
        <v>58</v>
      </c>
      <c r="C13" s="49" t="s">
        <v>2</v>
      </c>
    </row>
    <row r="14" spans="1:5" x14ac:dyDescent="0.25">
      <c r="A14" s="61"/>
      <c r="B14" s="48" t="s">
        <v>143</v>
      </c>
      <c r="C14" s="49" t="s">
        <v>144</v>
      </c>
    </row>
    <row r="15" spans="1:5" x14ac:dyDescent="0.25">
      <c r="A15" s="61"/>
      <c r="B15" s="48" t="s">
        <v>145</v>
      </c>
      <c r="C15" s="49" t="s">
        <v>146</v>
      </c>
    </row>
    <row r="16" spans="1:5" x14ac:dyDescent="0.25">
      <c r="A16" s="61"/>
      <c r="B16" s="48" t="s">
        <v>70</v>
      </c>
      <c r="C16" s="49" t="s">
        <v>147</v>
      </c>
    </row>
    <row r="17" spans="1:3" x14ac:dyDescent="0.25">
      <c r="A17" s="61"/>
      <c r="B17" s="48" t="s">
        <v>148</v>
      </c>
      <c r="C17" s="49" t="s">
        <v>149</v>
      </c>
    </row>
    <row r="18" spans="1:3" x14ac:dyDescent="0.25">
      <c r="A18" s="61"/>
      <c r="B18" s="46" t="s">
        <v>150</v>
      </c>
      <c r="C18" s="47" t="s">
        <v>151</v>
      </c>
    </row>
    <row r="19" spans="1:3" x14ac:dyDescent="0.25">
      <c r="A19" t="s">
        <v>494</v>
      </c>
      <c r="B19" s="50" t="s">
        <v>59</v>
      </c>
      <c r="C19" s="49" t="s">
        <v>11</v>
      </c>
    </row>
    <row r="20" spans="1:3" x14ac:dyDescent="0.25">
      <c r="A20" t="s">
        <v>585</v>
      </c>
      <c r="B20" s="50" t="s">
        <v>59</v>
      </c>
      <c r="C20" s="49" t="s">
        <v>11</v>
      </c>
    </row>
    <row r="21" spans="1:3" x14ac:dyDescent="0.25">
      <c r="A21" s="61" t="s">
        <v>456</v>
      </c>
      <c r="B21" s="50" t="s">
        <v>59</v>
      </c>
      <c r="C21" s="49" t="s">
        <v>11</v>
      </c>
    </row>
    <row r="22" spans="1:3" x14ac:dyDescent="0.25">
      <c r="A22" s="61" t="s">
        <v>474</v>
      </c>
      <c r="B22" s="50" t="s">
        <v>74</v>
      </c>
      <c r="C22" s="49" t="s">
        <v>152</v>
      </c>
    </row>
    <row r="23" spans="1:3" x14ac:dyDescent="0.25">
      <c r="A23" s="61" t="s">
        <v>472</v>
      </c>
      <c r="B23" s="50" t="s">
        <v>73</v>
      </c>
      <c r="C23" s="49" t="s">
        <v>153</v>
      </c>
    </row>
    <row r="24" spans="1:3" x14ac:dyDescent="0.25">
      <c r="A24" s="61" t="s">
        <v>410</v>
      </c>
      <c r="B24" s="48" t="s">
        <v>64</v>
      </c>
      <c r="C24" s="49" t="s">
        <v>40</v>
      </c>
    </row>
    <row r="25" spans="1:3" x14ac:dyDescent="0.25">
      <c r="A25" s="61"/>
      <c r="B25" s="48" t="s">
        <v>154</v>
      </c>
      <c r="C25" s="49" t="s">
        <v>155</v>
      </c>
    </row>
    <row r="26" spans="1:3" x14ac:dyDescent="0.25">
      <c r="A26" s="61"/>
      <c r="B26" s="46" t="s">
        <v>156</v>
      </c>
      <c r="C26" s="47" t="s">
        <v>157</v>
      </c>
    </row>
    <row r="27" spans="1:3" x14ac:dyDescent="0.25">
      <c r="A27" s="61"/>
      <c r="B27" s="48" t="s">
        <v>158</v>
      </c>
      <c r="C27" s="49" t="s">
        <v>159</v>
      </c>
    </row>
    <row r="28" spans="1:3" x14ac:dyDescent="0.25">
      <c r="A28" s="61"/>
      <c r="B28" s="48" t="s">
        <v>160</v>
      </c>
      <c r="C28" s="49" t="s">
        <v>161</v>
      </c>
    </row>
    <row r="29" spans="1:3" x14ac:dyDescent="0.25">
      <c r="A29" t="s">
        <v>457</v>
      </c>
      <c r="B29" s="48" t="s">
        <v>92</v>
      </c>
      <c r="C29" s="49" t="s">
        <v>162</v>
      </c>
    </row>
    <row r="30" spans="1:3" x14ac:dyDescent="0.25">
      <c r="A30" s="61"/>
      <c r="B30" s="51">
        <v>2</v>
      </c>
      <c r="C30" s="52" t="s">
        <v>163</v>
      </c>
    </row>
    <row r="31" spans="1:3" x14ac:dyDescent="0.25">
      <c r="A31" s="61"/>
      <c r="B31" s="46" t="s">
        <v>164</v>
      </c>
      <c r="C31" s="47" t="s">
        <v>165</v>
      </c>
    </row>
    <row r="32" spans="1:3" s="78" customFormat="1" x14ac:dyDescent="0.25">
      <c r="A32" s="78" t="s">
        <v>858</v>
      </c>
      <c r="B32" s="50" t="s">
        <v>63</v>
      </c>
      <c r="C32" s="53" t="s">
        <v>165</v>
      </c>
    </row>
    <row r="33" spans="1:3" x14ac:dyDescent="0.25">
      <c r="A33" t="s">
        <v>419</v>
      </c>
      <c r="B33" s="50" t="s">
        <v>63</v>
      </c>
      <c r="C33" s="53" t="s">
        <v>165</v>
      </c>
    </row>
    <row r="34" spans="1:3" x14ac:dyDescent="0.25">
      <c r="A34" s="61"/>
      <c r="B34" s="46" t="s">
        <v>166</v>
      </c>
      <c r="C34" s="47" t="s">
        <v>167</v>
      </c>
    </row>
    <row r="35" spans="1:3" x14ac:dyDescent="0.25">
      <c r="A35" s="61"/>
      <c r="B35" s="48" t="s">
        <v>168</v>
      </c>
      <c r="C35" s="49" t="s">
        <v>167</v>
      </c>
    </row>
    <row r="36" spans="1:3" x14ac:dyDescent="0.25">
      <c r="A36" s="61"/>
      <c r="B36" s="46" t="s">
        <v>169</v>
      </c>
      <c r="C36" s="47" t="s">
        <v>170</v>
      </c>
    </row>
    <row r="37" spans="1:3" x14ac:dyDescent="0.25">
      <c r="A37" s="61"/>
      <c r="B37" s="50" t="s">
        <v>171</v>
      </c>
      <c r="C37" s="49" t="s">
        <v>172</v>
      </c>
    </row>
    <row r="38" spans="1:3" x14ac:dyDescent="0.25">
      <c r="A38" s="61"/>
      <c r="B38" s="50" t="s">
        <v>173</v>
      </c>
      <c r="C38" s="53" t="s">
        <v>174</v>
      </c>
    </row>
    <row r="39" spans="1:3" x14ac:dyDescent="0.25">
      <c r="A39" s="61"/>
      <c r="B39" s="48" t="s">
        <v>175</v>
      </c>
      <c r="C39" s="49" t="s">
        <v>176</v>
      </c>
    </row>
    <row r="40" spans="1:3" x14ac:dyDescent="0.25">
      <c r="A40" s="61"/>
      <c r="B40" s="48" t="s">
        <v>177</v>
      </c>
      <c r="C40" s="49" t="s">
        <v>178</v>
      </c>
    </row>
    <row r="41" spans="1:3" x14ac:dyDescent="0.25">
      <c r="A41" s="61"/>
      <c r="B41" s="46" t="s">
        <v>179</v>
      </c>
      <c r="C41" s="47" t="s">
        <v>180</v>
      </c>
    </row>
    <row r="42" spans="1:3" x14ac:dyDescent="0.25">
      <c r="A42" s="61"/>
      <c r="B42" s="48" t="s">
        <v>181</v>
      </c>
      <c r="C42" s="49" t="s">
        <v>180</v>
      </c>
    </row>
    <row r="43" spans="1:3" x14ac:dyDescent="0.25">
      <c r="A43" s="61"/>
      <c r="B43" s="46" t="s">
        <v>182</v>
      </c>
      <c r="C43" s="47" t="s">
        <v>4</v>
      </c>
    </row>
    <row r="44" spans="1:3" x14ac:dyDescent="0.25">
      <c r="A44" t="s">
        <v>417</v>
      </c>
      <c r="B44" s="50" t="s">
        <v>62</v>
      </c>
      <c r="C44" s="49" t="s">
        <v>4</v>
      </c>
    </row>
    <row r="45" spans="1:3" x14ac:dyDescent="0.25">
      <c r="A45" s="61"/>
      <c r="B45" s="46" t="s">
        <v>183</v>
      </c>
      <c r="C45" s="47" t="s">
        <v>184</v>
      </c>
    </row>
    <row r="46" spans="1:3" x14ac:dyDescent="0.25">
      <c r="A46" s="61"/>
      <c r="B46" s="48" t="s">
        <v>185</v>
      </c>
      <c r="C46" s="49" t="s">
        <v>184</v>
      </c>
    </row>
    <row r="47" spans="1:3" x14ac:dyDescent="0.25">
      <c r="A47" s="61"/>
      <c r="B47" s="46" t="s">
        <v>186</v>
      </c>
      <c r="C47" s="47" t="s">
        <v>187</v>
      </c>
    </row>
    <row r="48" spans="1:3" x14ac:dyDescent="0.25">
      <c r="A48" t="s">
        <v>390</v>
      </c>
      <c r="B48" s="48" t="s">
        <v>52</v>
      </c>
      <c r="C48" s="53" t="s">
        <v>188</v>
      </c>
    </row>
    <row r="49" spans="1:3" x14ac:dyDescent="0.25">
      <c r="A49" s="61"/>
      <c r="B49" s="48" t="s">
        <v>189</v>
      </c>
      <c r="C49" s="49" t="s">
        <v>190</v>
      </c>
    </row>
    <row r="50" spans="1:3" x14ac:dyDescent="0.25">
      <c r="A50" s="59" t="s">
        <v>388</v>
      </c>
      <c r="B50" s="48" t="s">
        <v>51</v>
      </c>
      <c r="C50" s="49" t="s">
        <v>191</v>
      </c>
    </row>
    <row r="51" spans="1:3" x14ac:dyDescent="0.25">
      <c r="A51" s="61"/>
      <c r="B51" s="46" t="s">
        <v>192</v>
      </c>
      <c r="C51" s="47" t="s">
        <v>193</v>
      </c>
    </row>
    <row r="52" spans="1:3" x14ac:dyDescent="0.25">
      <c r="A52" s="61"/>
      <c r="B52" s="48" t="s">
        <v>194</v>
      </c>
      <c r="C52" s="49" t="s">
        <v>193</v>
      </c>
    </row>
    <row r="53" spans="1:3" x14ac:dyDescent="0.25">
      <c r="A53" s="61"/>
      <c r="B53" s="46" t="s">
        <v>195</v>
      </c>
      <c r="C53" s="47" t="s">
        <v>196</v>
      </c>
    </row>
    <row r="54" spans="1:3" x14ac:dyDescent="0.25">
      <c r="A54" s="61"/>
      <c r="B54" s="48" t="s">
        <v>197</v>
      </c>
      <c r="C54" s="49" t="s">
        <v>196</v>
      </c>
    </row>
    <row r="55" spans="1:3" x14ac:dyDescent="0.25">
      <c r="A55" s="61"/>
      <c r="B55" s="46" t="s">
        <v>198</v>
      </c>
      <c r="C55" s="47" t="s">
        <v>199</v>
      </c>
    </row>
    <row r="56" spans="1:3" x14ac:dyDescent="0.25">
      <c r="A56" s="78" t="s">
        <v>199</v>
      </c>
      <c r="B56" s="48" t="s">
        <v>200</v>
      </c>
      <c r="C56" s="49" t="s">
        <v>199</v>
      </c>
    </row>
    <row r="57" spans="1:3" x14ac:dyDescent="0.25">
      <c r="A57" s="61"/>
      <c r="B57" s="46" t="s">
        <v>201</v>
      </c>
      <c r="C57" s="47" t="s">
        <v>202</v>
      </c>
    </row>
    <row r="58" spans="1:3" x14ac:dyDescent="0.25">
      <c r="A58" s="61"/>
      <c r="B58" s="48" t="s">
        <v>203</v>
      </c>
      <c r="C58" s="49" t="s">
        <v>202</v>
      </c>
    </row>
    <row r="59" spans="1:3" x14ac:dyDescent="0.25">
      <c r="A59" s="61"/>
      <c r="B59" s="54" t="s">
        <v>204</v>
      </c>
      <c r="C59" s="47" t="s">
        <v>205</v>
      </c>
    </row>
    <row r="60" spans="1:3" x14ac:dyDescent="0.25">
      <c r="A60" s="61" t="s">
        <v>8</v>
      </c>
      <c r="B60" s="50" t="s">
        <v>206</v>
      </c>
      <c r="C60" s="53" t="s">
        <v>205</v>
      </c>
    </row>
    <row r="61" spans="1:3" x14ac:dyDescent="0.25">
      <c r="A61" s="61"/>
      <c r="B61" s="51">
        <v>3</v>
      </c>
      <c r="C61" s="52" t="s">
        <v>207</v>
      </c>
    </row>
    <row r="62" spans="1:3" x14ac:dyDescent="0.25">
      <c r="A62" s="61"/>
      <c r="B62" s="46" t="s">
        <v>208</v>
      </c>
      <c r="C62" s="47" t="s">
        <v>209</v>
      </c>
    </row>
    <row r="63" spans="1:3" x14ac:dyDescent="0.25">
      <c r="A63" s="61"/>
      <c r="B63" s="50" t="s">
        <v>68</v>
      </c>
      <c r="C63" s="49" t="s">
        <v>210</v>
      </c>
    </row>
    <row r="64" spans="1:3" x14ac:dyDescent="0.25">
      <c r="A64" s="78" t="s">
        <v>948</v>
      </c>
      <c r="B64" s="48" t="s">
        <v>211</v>
      </c>
      <c r="C64" s="49" t="s">
        <v>212</v>
      </c>
    </row>
    <row r="65" spans="1:3" x14ac:dyDescent="0.25">
      <c r="A65" s="61"/>
      <c r="B65" s="46" t="s">
        <v>213</v>
      </c>
      <c r="C65" s="47" t="s">
        <v>214</v>
      </c>
    </row>
    <row r="66" spans="1:3" s="78" customFormat="1" x14ac:dyDescent="0.25">
      <c r="A66" t="s">
        <v>396</v>
      </c>
      <c r="B66" s="50" t="s">
        <v>56</v>
      </c>
      <c r="C66" s="83" t="s">
        <v>214</v>
      </c>
    </row>
    <row r="67" spans="1:3" x14ac:dyDescent="0.25">
      <c r="A67" t="s">
        <v>450</v>
      </c>
      <c r="B67" s="50" t="s">
        <v>56</v>
      </c>
      <c r="C67" s="49" t="s">
        <v>214</v>
      </c>
    </row>
    <row r="68" spans="1:3" x14ac:dyDescent="0.25">
      <c r="A68" s="61"/>
      <c r="B68" s="46" t="s">
        <v>215</v>
      </c>
      <c r="C68" s="47" t="s">
        <v>216</v>
      </c>
    </row>
    <row r="69" spans="1:3" x14ac:dyDescent="0.25">
      <c r="A69" s="61"/>
      <c r="B69" s="48" t="s">
        <v>217</v>
      </c>
      <c r="C69" s="53" t="s">
        <v>216</v>
      </c>
    </row>
    <row r="70" spans="1:3" x14ac:dyDescent="0.25">
      <c r="A70" s="61"/>
      <c r="B70" s="46" t="s">
        <v>218</v>
      </c>
      <c r="C70" s="47" t="s">
        <v>219</v>
      </c>
    </row>
    <row r="71" spans="1:3" x14ac:dyDescent="0.25">
      <c r="A71" s="61"/>
      <c r="B71" s="48" t="s">
        <v>220</v>
      </c>
      <c r="C71" s="49" t="s">
        <v>219</v>
      </c>
    </row>
    <row r="72" spans="1:3" x14ac:dyDescent="0.25">
      <c r="A72" s="61"/>
      <c r="B72" s="46" t="s">
        <v>221</v>
      </c>
      <c r="C72" s="47" t="s">
        <v>222</v>
      </c>
    </row>
    <row r="73" spans="1:3" x14ac:dyDescent="0.25">
      <c r="A73" t="s">
        <v>491</v>
      </c>
      <c r="B73" s="48" t="s">
        <v>55</v>
      </c>
      <c r="C73" s="49" t="s">
        <v>222</v>
      </c>
    </row>
    <row r="74" spans="1:3" x14ac:dyDescent="0.25">
      <c r="A74" t="s">
        <v>393</v>
      </c>
      <c r="B74" s="48" t="s">
        <v>55</v>
      </c>
      <c r="C74" s="49" t="s">
        <v>222</v>
      </c>
    </row>
    <row r="75" spans="1:3" x14ac:dyDescent="0.25">
      <c r="A75" s="61"/>
      <c r="B75" s="46" t="s">
        <v>223</v>
      </c>
      <c r="C75" s="47" t="s">
        <v>224</v>
      </c>
    </row>
    <row r="76" spans="1:3" x14ac:dyDescent="0.25">
      <c r="A76" s="61"/>
      <c r="B76" s="48" t="s">
        <v>225</v>
      </c>
      <c r="C76" s="49" t="s">
        <v>226</v>
      </c>
    </row>
    <row r="77" spans="1:3" x14ac:dyDescent="0.25">
      <c r="A77" t="s">
        <v>467</v>
      </c>
      <c r="B77" s="48" t="s">
        <v>225</v>
      </c>
      <c r="C77" s="49" t="s">
        <v>226</v>
      </c>
    </row>
    <row r="78" spans="1:3" x14ac:dyDescent="0.25">
      <c r="A78" t="s">
        <v>493</v>
      </c>
      <c r="B78" s="48" t="s">
        <v>57</v>
      </c>
      <c r="C78" s="49" t="s">
        <v>33</v>
      </c>
    </row>
    <row r="79" spans="1:3" x14ac:dyDescent="0.25">
      <c r="A79" s="61" t="s">
        <v>389</v>
      </c>
      <c r="B79" s="48" t="s">
        <v>57</v>
      </c>
      <c r="C79" s="49" t="s">
        <v>33</v>
      </c>
    </row>
    <row r="80" spans="1:3" x14ac:dyDescent="0.25">
      <c r="A80" s="61"/>
      <c r="B80" s="48" t="s">
        <v>227</v>
      </c>
      <c r="C80" s="49" t="s">
        <v>228</v>
      </c>
    </row>
    <row r="81" spans="1:3" s="78" customFormat="1" x14ac:dyDescent="0.25">
      <c r="A81" s="78" t="s">
        <v>856</v>
      </c>
      <c r="B81" s="82" t="s">
        <v>67</v>
      </c>
      <c r="C81" s="83" t="s">
        <v>229</v>
      </c>
    </row>
    <row r="82" spans="1:3" x14ac:dyDescent="0.25">
      <c r="A82" t="s">
        <v>468</v>
      </c>
      <c r="B82" s="48" t="s">
        <v>67</v>
      </c>
      <c r="C82" s="49" t="s">
        <v>229</v>
      </c>
    </row>
    <row r="83" spans="1:3" x14ac:dyDescent="0.25">
      <c r="A83" s="61"/>
      <c r="B83" s="46" t="s">
        <v>230</v>
      </c>
      <c r="C83" s="47" t="s">
        <v>231</v>
      </c>
    </row>
    <row r="84" spans="1:3" x14ac:dyDescent="0.25">
      <c r="A84" s="61"/>
      <c r="B84" s="48" t="s">
        <v>232</v>
      </c>
      <c r="C84" s="49" t="s">
        <v>231</v>
      </c>
    </row>
    <row r="85" spans="1:3" x14ac:dyDescent="0.25">
      <c r="A85" s="61"/>
      <c r="B85" s="46" t="s">
        <v>233</v>
      </c>
      <c r="C85" s="47" t="s">
        <v>234</v>
      </c>
    </row>
    <row r="86" spans="1:3" x14ac:dyDescent="0.25">
      <c r="A86" s="83" t="s">
        <v>234</v>
      </c>
      <c r="B86" s="48" t="s">
        <v>235</v>
      </c>
      <c r="C86" s="49" t="s">
        <v>234</v>
      </c>
    </row>
    <row r="87" spans="1:3" x14ac:dyDescent="0.25">
      <c r="A87" s="61"/>
      <c r="B87" s="46" t="s">
        <v>236</v>
      </c>
      <c r="C87" s="47" t="s">
        <v>237</v>
      </c>
    </row>
    <row r="88" spans="1:3" s="77" customFormat="1" x14ac:dyDescent="0.25">
      <c r="A88" t="s">
        <v>627</v>
      </c>
      <c r="B88" s="48" t="s">
        <v>238</v>
      </c>
      <c r="C88" s="49" t="s">
        <v>239</v>
      </c>
    </row>
    <row r="89" spans="1:3" x14ac:dyDescent="0.25">
      <c r="A89" t="s">
        <v>469</v>
      </c>
      <c r="B89" s="48" t="s">
        <v>238</v>
      </c>
      <c r="C89" s="49" t="s">
        <v>239</v>
      </c>
    </row>
    <row r="90" spans="1:3" x14ac:dyDescent="0.25">
      <c r="A90" t="s">
        <v>486</v>
      </c>
      <c r="B90" s="48" t="s">
        <v>54</v>
      </c>
      <c r="C90" s="49" t="s">
        <v>240</v>
      </c>
    </row>
    <row r="91" spans="1:3" x14ac:dyDescent="0.25">
      <c r="A91" s="61"/>
      <c r="B91" s="46" t="s">
        <v>241</v>
      </c>
      <c r="C91" s="47" t="s">
        <v>242</v>
      </c>
    </row>
    <row r="92" spans="1:3" x14ac:dyDescent="0.25">
      <c r="A92" s="61"/>
      <c r="B92" s="48" t="s">
        <v>243</v>
      </c>
      <c r="C92" s="49" t="s">
        <v>244</v>
      </c>
    </row>
    <row r="93" spans="1:3" x14ac:dyDescent="0.25">
      <c r="A93" s="61"/>
      <c r="B93" s="46" t="s">
        <v>245</v>
      </c>
      <c r="C93" s="47" t="s">
        <v>246</v>
      </c>
    </row>
    <row r="94" spans="1:3" x14ac:dyDescent="0.25">
      <c r="A94" s="78" t="s">
        <v>696</v>
      </c>
      <c r="B94" s="48" t="s">
        <v>69</v>
      </c>
      <c r="C94" s="49" t="s">
        <v>246</v>
      </c>
    </row>
    <row r="95" spans="1:3" x14ac:dyDescent="0.25">
      <c r="A95" s="61"/>
      <c r="B95" s="46" t="s">
        <v>247</v>
      </c>
      <c r="C95" s="47" t="s">
        <v>248</v>
      </c>
    </row>
    <row r="96" spans="1:3" x14ac:dyDescent="0.25">
      <c r="A96" s="61"/>
      <c r="B96" s="48" t="s">
        <v>249</v>
      </c>
      <c r="C96" s="49" t="s">
        <v>248</v>
      </c>
    </row>
    <row r="97" spans="1:3" x14ac:dyDescent="0.25">
      <c r="A97" s="61"/>
      <c r="B97" s="46" t="s">
        <v>250</v>
      </c>
      <c r="C97" s="47" t="s">
        <v>29</v>
      </c>
    </row>
    <row r="98" spans="1:3" x14ac:dyDescent="0.25">
      <c r="A98" t="s">
        <v>481</v>
      </c>
      <c r="B98" s="48" t="s">
        <v>66</v>
      </c>
      <c r="C98" s="49" t="s">
        <v>29</v>
      </c>
    </row>
    <row r="99" spans="1:3" x14ac:dyDescent="0.25">
      <c r="A99" s="61"/>
      <c r="B99" s="46" t="s">
        <v>251</v>
      </c>
      <c r="C99" s="47" t="s">
        <v>252</v>
      </c>
    </row>
    <row r="100" spans="1:3" x14ac:dyDescent="0.25">
      <c r="A100" t="s">
        <v>463</v>
      </c>
      <c r="B100" s="48" t="s">
        <v>53</v>
      </c>
      <c r="C100" s="49" t="s">
        <v>253</v>
      </c>
    </row>
    <row r="101" spans="1:3" x14ac:dyDescent="0.25">
      <c r="A101" s="78" t="s">
        <v>1038</v>
      </c>
      <c r="B101" s="48" t="s">
        <v>53</v>
      </c>
      <c r="C101" s="49" t="s">
        <v>253</v>
      </c>
    </row>
    <row r="102" spans="1:3" x14ac:dyDescent="0.25">
      <c r="A102" t="s">
        <v>560</v>
      </c>
      <c r="B102" s="48" t="s">
        <v>53</v>
      </c>
      <c r="C102" s="49" t="s">
        <v>253</v>
      </c>
    </row>
    <row r="103" spans="1:3" x14ac:dyDescent="0.25">
      <c r="A103" s="61" t="s">
        <v>484</v>
      </c>
      <c r="B103" s="48" t="s">
        <v>53</v>
      </c>
      <c r="C103" s="49" t="s">
        <v>253</v>
      </c>
    </row>
    <row r="104" spans="1:3" x14ac:dyDescent="0.25">
      <c r="A104" s="78" t="s">
        <v>769</v>
      </c>
      <c r="B104" s="48" t="s">
        <v>53</v>
      </c>
      <c r="C104" s="49" t="s">
        <v>253</v>
      </c>
    </row>
    <row r="105" spans="1:3" x14ac:dyDescent="0.25">
      <c r="A105" s="61" t="s">
        <v>453</v>
      </c>
      <c r="B105" s="48" t="s">
        <v>53</v>
      </c>
      <c r="C105" s="49" t="s">
        <v>253</v>
      </c>
    </row>
    <row r="106" spans="1:3" x14ac:dyDescent="0.25">
      <c r="A106" s="61" t="s">
        <v>397</v>
      </c>
      <c r="B106" s="48" t="s">
        <v>53</v>
      </c>
      <c r="C106" s="49" t="s">
        <v>253</v>
      </c>
    </row>
    <row r="107" spans="1:3" x14ac:dyDescent="0.25">
      <c r="A107" s="61"/>
      <c r="B107" s="48" t="s">
        <v>254</v>
      </c>
      <c r="C107" s="49" t="s">
        <v>255</v>
      </c>
    </row>
    <row r="108" spans="1:3" x14ac:dyDescent="0.25">
      <c r="A108" s="61"/>
      <c r="B108" s="46" t="s">
        <v>256</v>
      </c>
      <c r="C108" s="47" t="s">
        <v>257</v>
      </c>
    </row>
    <row r="109" spans="1:3" x14ac:dyDescent="0.25">
      <c r="A109" t="s">
        <v>460</v>
      </c>
      <c r="B109" s="50" t="s">
        <v>91</v>
      </c>
      <c r="C109" s="49" t="s">
        <v>257</v>
      </c>
    </row>
    <row r="110" spans="1:3" x14ac:dyDescent="0.25">
      <c r="A110" s="61"/>
      <c r="B110" s="46" t="s">
        <v>258</v>
      </c>
      <c r="C110" s="47" t="s">
        <v>259</v>
      </c>
    </row>
    <row r="111" spans="1:3" x14ac:dyDescent="0.25">
      <c r="A111" s="61"/>
      <c r="B111" s="48" t="s">
        <v>260</v>
      </c>
      <c r="C111" s="49" t="s">
        <v>259</v>
      </c>
    </row>
    <row r="112" spans="1:3" x14ac:dyDescent="0.25">
      <c r="A112" s="61"/>
      <c r="B112" s="46" t="s">
        <v>261</v>
      </c>
      <c r="C112" s="47" t="s">
        <v>262</v>
      </c>
    </row>
    <row r="113" spans="1:3" x14ac:dyDescent="0.25">
      <c r="A113" s="83" t="s">
        <v>262</v>
      </c>
      <c r="B113" s="48" t="s">
        <v>72</v>
      </c>
      <c r="C113" s="49" t="s">
        <v>262</v>
      </c>
    </row>
    <row r="114" spans="1:3" x14ac:dyDescent="0.25">
      <c r="A114" s="61"/>
      <c r="B114" s="46" t="s">
        <v>263</v>
      </c>
      <c r="C114" s="47" t="s">
        <v>264</v>
      </c>
    </row>
    <row r="115" spans="1:3" x14ac:dyDescent="0.25">
      <c r="A115" s="61"/>
      <c r="B115" s="48" t="s">
        <v>265</v>
      </c>
      <c r="C115" s="49" t="s">
        <v>266</v>
      </c>
    </row>
    <row r="116" spans="1:3" x14ac:dyDescent="0.25">
      <c r="A116" s="61"/>
      <c r="B116" s="48" t="s">
        <v>267</v>
      </c>
      <c r="C116" s="49" t="s">
        <v>268</v>
      </c>
    </row>
    <row r="117" spans="1:3" x14ac:dyDescent="0.25">
      <c r="A117" s="61"/>
      <c r="B117" s="48" t="s">
        <v>269</v>
      </c>
      <c r="C117" s="49" t="s">
        <v>270</v>
      </c>
    </row>
    <row r="118" spans="1:3" x14ac:dyDescent="0.25">
      <c r="A118" s="61"/>
      <c r="B118" s="48" t="s">
        <v>271</v>
      </c>
      <c r="C118" s="49" t="s">
        <v>272</v>
      </c>
    </row>
    <row r="119" spans="1:3" x14ac:dyDescent="0.25">
      <c r="A119" s="61"/>
      <c r="B119" s="48" t="s">
        <v>273</v>
      </c>
      <c r="C119" s="49" t="s">
        <v>274</v>
      </c>
    </row>
    <row r="120" spans="1:3" x14ac:dyDescent="0.25">
      <c r="A120" s="87" t="s">
        <v>276</v>
      </c>
      <c r="B120" s="48" t="s">
        <v>275</v>
      </c>
      <c r="C120" s="49" t="s">
        <v>276</v>
      </c>
    </row>
    <row r="121" spans="1:3" x14ac:dyDescent="0.25">
      <c r="A121" s="61"/>
      <c r="B121" s="48" t="s">
        <v>277</v>
      </c>
      <c r="C121" s="49" t="s">
        <v>278</v>
      </c>
    </row>
    <row r="122" spans="1:3" x14ac:dyDescent="0.25">
      <c r="A122" s="61"/>
      <c r="B122" s="46" t="s">
        <v>279</v>
      </c>
      <c r="C122" s="47" t="s">
        <v>280</v>
      </c>
    </row>
    <row r="123" spans="1:3" x14ac:dyDescent="0.25">
      <c r="A123" s="61"/>
      <c r="B123" s="50" t="s">
        <v>281</v>
      </c>
      <c r="C123" s="53" t="s">
        <v>280</v>
      </c>
    </row>
    <row r="124" spans="1:3" x14ac:dyDescent="0.25">
      <c r="A124" s="61"/>
      <c r="B124" s="46" t="s">
        <v>282</v>
      </c>
      <c r="C124" s="47" t="s">
        <v>283</v>
      </c>
    </row>
    <row r="125" spans="1:3" x14ac:dyDescent="0.25">
      <c r="A125" s="61"/>
      <c r="B125" s="48" t="s">
        <v>284</v>
      </c>
      <c r="C125" s="49" t="s">
        <v>283</v>
      </c>
    </row>
    <row r="126" spans="1:3" x14ac:dyDescent="0.25">
      <c r="A126" s="61"/>
      <c r="B126" s="46" t="s">
        <v>285</v>
      </c>
      <c r="C126" s="47" t="s">
        <v>22</v>
      </c>
    </row>
    <row r="127" spans="1:3" x14ac:dyDescent="0.25">
      <c r="A127" t="s">
        <v>395</v>
      </c>
      <c r="B127" s="48" t="s">
        <v>286</v>
      </c>
      <c r="C127" s="49" t="s">
        <v>22</v>
      </c>
    </row>
    <row r="128" spans="1:3" x14ac:dyDescent="0.25">
      <c r="A128" s="61"/>
      <c r="B128" s="46" t="s">
        <v>287</v>
      </c>
      <c r="C128" s="47" t="s">
        <v>288</v>
      </c>
    </row>
    <row r="129" spans="1:3" x14ac:dyDescent="0.25">
      <c r="A129" t="s">
        <v>477</v>
      </c>
      <c r="B129" s="50" t="s">
        <v>78</v>
      </c>
      <c r="C129" s="49" t="s">
        <v>289</v>
      </c>
    </row>
    <row r="130" spans="1:3" s="78" customFormat="1" x14ac:dyDescent="0.25">
      <c r="A130" s="61" t="s">
        <v>470</v>
      </c>
      <c r="B130" s="50" t="s">
        <v>78</v>
      </c>
      <c r="C130" s="83" t="s">
        <v>289</v>
      </c>
    </row>
    <row r="131" spans="1:3" x14ac:dyDescent="0.25">
      <c r="B131" s="50" t="s">
        <v>78</v>
      </c>
      <c r="C131" s="49" t="s">
        <v>289</v>
      </c>
    </row>
    <row r="132" spans="1:3" x14ac:dyDescent="0.25">
      <c r="A132" s="61"/>
      <c r="B132" s="50" t="s">
        <v>290</v>
      </c>
      <c r="C132" s="49" t="s">
        <v>291</v>
      </c>
    </row>
    <row r="133" spans="1:3" x14ac:dyDescent="0.25">
      <c r="A133" s="61"/>
      <c r="B133" s="46" t="s">
        <v>292</v>
      </c>
      <c r="C133" s="47" t="s">
        <v>293</v>
      </c>
    </row>
    <row r="134" spans="1:3" x14ac:dyDescent="0.25">
      <c r="A134" s="61"/>
      <c r="B134" s="48" t="s">
        <v>294</v>
      </c>
      <c r="C134" s="49" t="s">
        <v>293</v>
      </c>
    </row>
    <row r="135" spans="1:3" x14ac:dyDescent="0.25">
      <c r="A135" s="61"/>
      <c r="B135" s="46" t="s">
        <v>295</v>
      </c>
      <c r="C135" s="47" t="s">
        <v>296</v>
      </c>
    </row>
    <row r="136" spans="1:3" x14ac:dyDescent="0.25">
      <c r="A136" s="61"/>
      <c r="B136" s="48" t="s">
        <v>297</v>
      </c>
      <c r="C136" s="49" t="s">
        <v>296</v>
      </c>
    </row>
    <row r="137" spans="1:3" x14ac:dyDescent="0.25">
      <c r="A137" s="61"/>
      <c r="B137" s="46" t="s">
        <v>298</v>
      </c>
      <c r="C137" s="47" t="s">
        <v>299</v>
      </c>
    </row>
    <row r="138" spans="1:3" x14ac:dyDescent="0.25">
      <c r="A138" s="61"/>
      <c r="B138" s="48" t="s">
        <v>300</v>
      </c>
      <c r="C138" s="53" t="s">
        <v>299</v>
      </c>
    </row>
    <row r="139" spans="1:3" x14ac:dyDescent="0.25">
      <c r="A139" s="61"/>
      <c r="B139" s="51">
        <v>4</v>
      </c>
      <c r="C139" s="52" t="s">
        <v>301</v>
      </c>
    </row>
    <row r="140" spans="1:3" x14ac:dyDescent="0.25">
      <c r="A140" s="61"/>
      <c r="B140" s="46" t="s">
        <v>302</v>
      </c>
      <c r="C140" s="47" t="s">
        <v>37</v>
      </c>
    </row>
    <row r="141" spans="1:3" x14ac:dyDescent="0.25">
      <c r="A141" t="s">
        <v>392</v>
      </c>
      <c r="B141" s="48" t="s">
        <v>65</v>
      </c>
      <c r="C141" s="49" t="s">
        <v>37</v>
      </c>
    </row>
    <row r="142" spans="1:3" x14ac:dyDescent="0.25">
      <c r="A142" s="61"/>
      <c r="B142" s="46" t="s">
        <v>303</v>
      </c>
      <c r="C142" s="47" t="s">
        <v>304</v>
      </c>
    </row>
    <row r="143" spans="1:3" x14ac:dyDescent="0.25">
      <c r="A143" t="s">
        <v>476</v>
      </c>
      <c r="B143" s="48" t="s">
        <v>77</v>
      </c>
      <c r="C143" s="49" t="s">
        <v>304</v>
      </c>
    </row>
    <row r="144" spans="1:3" x14ac:dyDescent="0.25">
      <c r="A144" s="61"/>
      <c r="B144" s="46" t="s">
        <v>305</v>
      </c>
      <c r="C144" s="47" t="s">
        <v>306</v>
      </c>
    </row>
    <row r="145" spans="1:3" x14ac:dyDescent="0.25">
      <c r="A145" t="s">
        <v>473</v>
      </c>
      <c r="B145" s="48" t="s">
        <v>75</v>
      </c>
      <c r="C145" s="49" t="s">
        <v>306</v>
      </c>
    </row>
    <row r="146" spans="1:3" x14ac:dyDescent="0.25">
      <c r="A146" s="61"/>
      <c r="B146" s="46" t="s">
        <v>307</v>
      </c>
      <c r="C146" s="47" t="s">
        <v>308</v>
      </c>
    </row>
    <row r="147" spans="1:3" x14ac:dyDescent="0.25">
      <c r="A147" t="s">
        <v>475</v>
      </c>
      <c r="B147" s="48" t="s">
        <v>76</v>
      </c>
      <c r="C147" s="49" t="s">
        <v>308</v>
      </c>
    </row>
    <row r="148" spans="1:3" x14ac:dyDescent="0.25">
      <c r="A148" s="61"/>
      <c r="B148" s="46" t="s">
        <v>309</v>
      </c>
      <c r="C148" s="47" t="s">
        <v>310</v>
      </c>
    </row>
    <row r="149" spans="1:3" x14ac:dyDescent="0.25">
      <c r="A149" s="61"/>
      <c r="B149" s="48" t="s">
        <v>311</v>
      </c>
      <c r="C149" s="49" t="s">
        <v>310</v>
      </c>
    </row>
    <row r="150" spans="1:3" x14ac:dyDescent="0.25">
      <c r="A150" s="61"/>
      <c r="B150" s="46" t="s">
        <v>312</v>
      </c>
      <c r="C150" s="47" t="s">
        <v>313</v>
      </c>
    </row>
    <row r="151" spans="1:3" x14ac:dyDescent="0.25">
      <c r="A151" s="61"/>
      <c r="B151" s="48" t="s">
        <v>314</v>
      </c>
      <c r="C151" s="49" t="s">
        <v>313</v>
      </c>
    </row>
    <row r="152" spans="1:3" x14ac:dyDescent="0.25">
      <c r="A152" s="61"/>
      <c r="B152" s="46" t="s">
        <v>315</v>
      </c>
      <c r="C152" s="47" t="s">
        <v>316</v>
      </c>
    </row>
    <row r="153" spans="1:3" x14ac:dyDescent="0.25">
      <c r="A153" s="61"/>
      <c r="B153" s="48" t="s">
        <v>317</v>
      </c>
      <c r="C153" s="49" t="s">
        <v>316</v>
      </c>
    </row>
    <row r="154" spans="1:3" x14ac:dyDescent="0.25">
      <c r="A154" s="61"/>
      <c r="B154" s="46" t="s">
        <v>318</v>
      </c>
      <c r="C154" s="47" t="s">
        <v>319</v>
      </c>
    </row>
    <row r="155" spans="1:3" x14ac:dyDescent="0.25">
      <c r="A155" s="61"/>
      <c r="B155" s="48" t="s">
        <v>320</v>
      </c>
      <c r="C155" s="49" t="s">
        <v>319</v>
      </c>
    </row>
    <row r="156" spans="1:3" x14ac:dyDescent="0.25">
      <c r="A156" s="61"/>
      <c r="B156" s="51">
        <v>5</v>
      </c>
      <c r="C156" s="52" t="s">
        <v>321</v>
      </c>
    </row>
    <row r="157" spans="1:3" x14ac:dyDescent="0.25">
      <c r="A157" s="61"/>
      <c r="B157" s="46" t="s">
        <v>322</v>
      </c>
      <c r="C157" s="47" t="s">
        <v>323</v>
      </c>
    </row>
    <row r="158" spans="1:3" x14ac:dyDescent="0.25">
      <c r="A158" s="61"/>
      <c r="B158" s="48" t="s">
        <v>324</v>
      </c>
      <c r="C158" s="49" t="s">
        <v>323</v>
      </c>
    </row>
    <row r="159" spans="1:3" x14ac:dyDescent="0.25">
      <c r="A159" s="61"/>
      <c r="B159" s="46" t="s">
        <v>325</v>
      </c>
      <c r="C159" s="47" t="s">
        <v>326</v>
      </c>
    </row>
    <row r="160" spans="1:3" x14ac:dyDescent="0.25">
      <c r="A160" s="61"/>
      <c r="B160" s="48" t="s">
        <v>327</v>
      </c>
      <c r="C160" s="49" t="s">
        <v>326</v>
      </c>
    </row>
    <row r="161" spans="1:3" x14ac:dyDescent="0.25">
      <c r="A161" s="61"/>
      <c r="B161" s="46" t="s">
        <v>328</v>
      </c>
      <c r="C161" s="47" t="s">
        <v>329</v>
      </c>
    </row>
    <row r="162" spans="1:3" x14ac:dyDescent="0.25">
      <c r="A162" s="61"/>
      <c r="B162" s="48" t="s">
        <v>330</v>
      </c>
      <c r="C162" s="49" t="s">
        <v>329</v>
      </c>
    </row>
    <row r="163" spans="1:3" x14ac:dyDescent="0.25">
      <c r="A163" s="61"/>
      <c r="B163" s="46" t="s">
        <v>331</v>
      </c>
      <c r="C163" s="47" t="s">
        <v>332</v>
      </c>
    </row>
    <row r="164" spans="1:3" x14ac:dyDescent="0.25">
      <c r="A164" s="78" t="s">
        <v>694</v>
      </c>
      <c r="B164" s="48" t="s">
        <v>333</v>
      </c>
      <c r="C164" s="53" t="s">
        <v>332</v>
      </c>
    </row>
    <row r="165" spans="1:3" x14ac:dyDescent="0.25">
      <c r="A165" s="61"/>
      <c r="B165" s="46" t="s">
        <v>334</v>
      </c>
      <c r="C165" s="47" t="s">
        <v>335</v>
      </c>
    </row>
    <row r="166" spans="1:3" x14ac:dyDescent="0.25">
      <c r="A166" s="61"/>
      <c r="B166" s="48" t="s">
        <v>336</v>
      </c>
      <c r="C166" s="49" t="s">
        <v>335</v>
      </c>
    </row>
    <row r="167" spans="1:3" x14ac:dyDescent="0.25">
      <c r="A167" s="61"/>
      <c r="B167" s="46" t="s">
        <v>337</v>
      </c>
      <c r="C167" s="47" t="s">
        <v>338</v>
      </c>
    </row>
    <row r="168" spans="1:3" x14ac:dyDescent="0.25">
      <c r="A168" s="61"/>
      <c r="B168" s="48" t="s">
        <v>339</v>
      </c>
      <c r="C168" s="49" t="s">
        <v>338</v>
      </c>
    </row>
    <row r="169" spans="1:3" x14ac:dyDescent="0.25">
      <c r="A169" s="61"/>
      <c r="B169" s="46" t="s">
        <v>340</v>
      </c>
      <c r="C169" s="47" t="s">
        <v>341</v>
      </c>
    </row>
    <row r="170" spans="1:3" x14ac:dyDescent="0.25">
      <c r="A170" s="61"/>
      <c r="B170" s="48" t="s">
        <v>342</v>
      </c>
      <c r="C170" s="49" t="s">
        <v>341</v>
      </c>
    </row>
    <row r="171" spans="1:3" x14ac:dyDescent="0.25">
      <c r="A171" s="61"/>
      <c r="B171" s="51">
        <v>6</v>
      </c>
      <c r="C171" s="52" t="s">
        <v>343</v>
      </c>
    </row>
    <row r="172" spans="1:3" x14ac:dyDescent="0.25">
      <c r="A172" s="61"/>
      <c r="B172" s="46" t="s">
        <v>344</v>
      </c>
      <c r="C172" s="47" t="s">
        <v>345</v>
      </c>
    </row>
    <row r="173" spans="1:3" x14ac:dyDescent="0.25">
      <c r="A173" t="s">
        <v>399</v>
      </c>
      <c r="B173" s="48" t="s">
        <v>61</v>
      </c>
      <c r="C173" s="49" t="s">
        <v>345</v>
      </c>
    </row>
    <row r="174" spans="1:3" x14ac:dyDescent="0.25">
      <c r="A174" s="61"/>
      <c r="B174" s="46" t="s">
        <v>346</v>
      </c>
      <c r="C174" s="47" t="s">
        <v>347</v>
      </c>
    </row>
    <row r="175" spans="1:3" x14ac:dyDescent="0.25">
      <c r="A175" s="61"/>
      <c r="B175" s="48" t="s">
        <v>348</v>
      </c>
      <c r="C175" s="49" t="s">
        <v>347</v>
      </c>
    </row>
    <row r="176" spans="1:3" x14ac:dyDescent="0.25">
      <c r="A176" s="61"/>
      <c r="B176" s="51">
        <v>7</v>
      </c>
      <c r="C176" s="52" t="s">
        <v>349</v>
      </c>
    </row>
    <row r="177" spans="1:3" x14ac:dyDescent="0.25">
      <c r="A177" s="61"/>
      <c r="B177" s="46" t="s">
        <v>350</v>
      </c>
      <c r="C177" s="47" t="s">
        <v>351</v>
      </c>
    </row>
    <row r="178" spans="1:3" x14ac:dyDescent="0.25">
      <c r="A178" s="61"/>
      <c r="B178" s="48" t="s">
        <v>352</v>
      </c>
      <c r="C178" s="49" t="s">
        <v>351</v>
      </c>
    </row>
    <row r="179" spans="1:3" x14ac:dyDescent="0.25">
      <c r="A179" s="61"/>
      <c r="B179" s="46" t="s">
        <v>353</v>
      </c>
      <c r="C179" s="47" t="s">
        <v>354</v>
      </c>
    </row>
    <row r="180" spans="1:3" x14ac:dyDescent="0.25">
      <c r="A180" s="61"/>
      <c r="B180" s="48" t="s">
        <v>355</v>
      </c>
      <c r="C180" s="49" t="s">
        <v>354</v>
      </c>
    </row>
    <row r="181" spans="1:3" x14ac:dyDescent="0.25">
      <c r="A181" s="61"/>
      <c r="B181" s="46" t="s">
        <v>356</v>
      </c>
      <c r="C181" s="47" t="s">
        <v>357</v>
      </c>
    </row>
    <row r="182" spans="1:3" x14ac:dyDescent="0.25">
      <c r="A182" t="s">
        <v>414</v>
      </c>
      <c r="B182" s="48" t="s">
        <v>71</v>
      </c>
      <c r="C182" s="49" t="s">
        <v>357</v>
      </c>
    </row>
    <row r="183" spans="1:3" x14ac:dyDescent="0.25">
      <c r="A183" s="61"/>
      <c r="B183" s="46" t="s">
        <v>358</v>
      </c>
      <c r="C183" s="47" t="s">
        <v>359</v>
      </c>
    </row>
    <row r="184" spans="1:3" x14ac:dyDescent="0.25">
      <c r="A184" t="s">
        <v>428</v>
      </c>
      <c r="B184" s="50" t="s">
        <v>90</v>
      </c>
      <c r="C184" s="49" t="s">
        <v>359</v>
      </c>
    </row>
    <row r="185" spans="1:3" x14ac:dyDescent="0.25">
      <c r="A185" s="61"/>
      <c r="B185" s="51">
        <v>8</v>
      </c>
      <c r="C185" s="52" t="s">
        <v>360</v>
      </c>
    </row>
    <row r="186" spans="1:3" x14ac:dyDescent="0.25">
      <c r="A186" s="61"/>
      <c r="B186" s="46" t="s">
        <v>361</v>
      </c>
      <c r="C186" s="47" t="s">
        <v>362</v>
      </c>
    </row>
    <row r="187" spans="1:3" x14ac:dyDescent="0.25">
      <c r="A187" s="61"/>
      <c r="B187" s="48" t="s">
        <v>363</v>
      </c>
      <c r="C187" s="49" t="s">
        <v>362</v>
      </c>
    </row>
    <row r="188" spans="1:3" x14ac:dyDescent="0.25">
      <c r="A188" s="61"/>
      <c r="B188" s="46" t="s">
        <v>364</v>
      </c>
      <c r="C188" s="47" t="s">
        <v>365</v>
      </c>
    </row>
    <row r="189" spans="1:3" x14ac:dyDescent="0.25">
      <c r="A189" s="61" t="s">
        <v>367</v>
      </c>
      <c r="B189" s="48" t="s">
        <v>366</v>
      </c>
      <c r="C189" s="49" t="s">
        <v>367</v>
      </c>
    </row>
    <row r="190" spans="1:3" x14ac:dyDescent="0.25">
      <c r="A190" s="61"/>
      <c r="B190" s="55" t="s">
        <v>368</v>
      </c>
      <c r="C190" s="8" t="s">
        <v>369</v>
      </c>
    </row>
    <row r="191" spans="1:3" x14ac:dyDescent="0.25">
      <c r="A191" s="61"/>
      <c r="B191" s="48" t="s">
        <v>370</v>
      </c>
      <c r="C191" s="49" t="s">
        <v>371</v>
      </c>
    </row>
    <row r="192" spans="1:3" x14ac:dyDescent="0.25">
      <c r="A192" s="61"/>
      <c r="B192" s="46" t="s">
        <v>372</v>
      </c>
      <c r="C192" s="47" t="s">
        <v>373</v>
      </c>
    </row>
    <row r="193" spans="1:3" x14ac:dyDescent="0.25">
      <c r="A193" s="61"/>
      <c r="B193" s="48" t="s">
        <v>374</v>
      </c>
      <c r="C193" s="49" t="s">
        <v>373</v>
      </c>
    </row>
    <row r="194" spans="1:3" x14ac:dyDescent="0.25">
      <c r="A194" s="61"/>
      <c r="B194" s="56" t="s">
        <v>375</v>
      </c>
      <c r="C194" s="56" t="s">
        <v>376</v>
      </c>
    </row>
    <row r="195" spans="1:3" x14ac:dyDescent="0.25">
      <c r="A195" s="61"/>
      <c r="B195" s="46" t="s">
        <v>377</v>
      </c>
      <c r="C195" s="47" t="s">
        <v>378</v>
      </c>
    </row>
    <row r="196" spans="1:3" x14ac:dyDescent="0.25">
      <c r="A196" s="61"/>
      <c r="B196" s="55" t="s">
        <v>379</v>
      </c>
      <c r="C196" s="8" t="s">
        <v>378</v>
      </c>
    </row>
    <row r="197" spans="1:3" x14ac:dyDescent="0.25">
      <c r="A197" s="61"/>
      <c r="B197" s="48" t="s">
        <v>380</v>
      </c>
      <c r="C197" s="49" t="s">
        <v>381</v>
      </c>
    </row>
    <row r="198" spans="1:3" x14ac:dyDescent="0.25">
      <c r="A198" s="61"/>
      <c r="B198" s="46" t="s">
        <v>382</v>
      </c>
      <c r="C198" s="47" t="s">
        <v>383</v>
      </c>
    </row>
    <row r="199" spans="1:3" x14ac:dyDescent="0.25">
      <c r="A199" s="61"/>
      <c r="B199" s="48" t="s">
        <v>384</v>
      </c>
      <c r="C199" s="49" t="s">
        <v>383</v>
      </c>
    </row>
    <row r="200" spans="1:3" x14ac:dyDescent="0.25">
      <c r="A200" s="61"/>
      <c r="B200" s="46" t="s">
        <v>385</v>
      </c>
      <c r="C200" s="47" t="s">
        <v>386</v>
      </c>
    </row>
    <row r="201" spans="1:3" x14ac:dyDescent="0.25">
      <c r="A201" s="61"/>
      <c r="B201" s="48" t="s">
        <v>387</v>
      </c>
      <c r="C201" s="49" t="s">
        <v>386</v>
      </c>
    </row>
    <row r="202" spans="1:3" x14ac:dyDescent="0.25">
      <c r="A202" s="87"/>
      <c r="B202" s="84">
        <v>10</v>
      </c>
      <c r="C202" s="85" t="s">
        <v>660</v>
      </c>
    </row>
    <row r="203" spans="1:3" x14ac:dyDescent="0.25">
      <c r="A203" s="88"/>
      <c r="B203" s="80" t="s">
        <v>661</v>
      </c>
      <c r="C203" s="81" t="s">
        <v>662</v>
      </c>
    </row>
    <row r="204" spans="1:3" x14ac:dyDescent="0.25">
      <c r="A204" s="83" t="s">
        <v>664</v>
      </c>
      <c r="B204" s="82" t="s">
        <v>663</v>
      </c>
      <c r="C204" s="83" t="s">
        <v>664</v>
      </c>
    </row>
    <row r="205" spans="1:3" x14ac:dyDescent="0.25">
      <c r="A205" s="88"/>
      <c r="B205" s="80" t="s">
        <v>665</v>
      </c>
      <c r="C205" s="81" t="s">
        <v>666</v>
      </c>
    </row>
    <row r="206" spans="1:3" x14ac:dyDescent="0.25">
      <c r="A206" s="88" t="s">
        <v>632</v>
      </c>
      <c r="B206" s="82" t="s">
        <v>667</v>
      </c>
      <c r="C206" s="83" t="s">
        <v>668</v>
      </c>
    </row>
    <row r="207" spans="1:3" x14ac:dyDescent="0.25">
      <c r="A207" s="88" t="s">
        <v>669</v>
      </c>
      <c r="B207" s="86" t="s">
        <v>670</v>
      </c>
      <c r="C207" s="79" t="s">
        <v>671</v>
      </c>
    </row>
    <row r="208" spans="1:3" x14ac:dyDescent="0.25">
      <c r="A208" s="88" t="s">
        <v>672</v>
      </c>
      <c r="B208" s="86" t="s">
        <v>673</v>
      </c>
      <c r="C208" s="79" t="s">
        <v>610</v>
      </c>
    </row>
    <row r="209" spans="1:3" x14ac:dyDescent="0.25">
      <c r="A209" s="88" t="s">
        <v>674</v>
      </c>
      <c r="B209" s="86" t="s">
        <v>691</v>
      </c>
      <c r="C209" s="83" t="s">
        <v>675</v>
      </c>
    </row>
    <row r="210" spans="1:3" x14ac:dyDescent="0.25">
      <c r="A210" s="88"/>
      <c r="B210" s="84">
        <v>11</v>
      </c>
      <c r="C210" s="85" t="s">
        <v>676</v>
      </c>
    </row>
    <row r="211" spans="1:3" x14ac:dyDescent="0.25">
      <c r="A211" s="88"/>
      <c r="B211" s="80" t="s">
        <v>677</v>
      </c>
      <c r="C211" s="81" t="s">
        <v>666</v>
      </c>
    </row>
    <row r="212" spans="1:3" x14ac:dyDescent="0.25">
      <c r="A212" s="79" t="s">
        <v>678</v>
      </c>
      <c r="B212" s="86" t="s">
        <v>679</v>
      </c>
      <c r="C212" s="79" t="s">
        <v>680</v>
      </c>
    </row>
    <row r="213" spans="1:3" x14ac:dyDescent="0.25">
      <c r="A213" s="83" t="s">
        <v>681</v>
      </c>
      <c r="B213" s="86" t="s">
        <v>682</v>
      </c>
      <c r="C213" s="83" t="s">
        <v>681</v>
      </c>
    </row>
    <row r="214" spans="1:3" x14ac:dyDescent="0.25">
      <c r="A214" s="79" t="s">
        <v>613</v>
      </c>
      <c r="B214" s="86" t="s">
        <v>683</v>
      </c>
      <c r="C214" s="79" t="s">
        <v>613</v>
      </c>
    </row>
    <row r="215" spans="1:3" x14ac:dyDescent="0.25">
      <c r="A215" s="89" t="s">
        <v>684</v>
      </c>
      <c r="B215" s="86" t="s">
        <v>685</v>
      </c>
      <c r="C215" s="89" t="s">
        <v>684</v>
      </c>
    </row>
    <row r="216" spans="1:3" x14ac:dyDescent="0.25">
      <c r="A216" s="79" t="s">
        <v>464</v>
      </c>
      <c r="B216" s="86" t="s">
        <v>686</v>
      </c>
      <c r="C216" s="79" t="s">
        <v>464</v>
      </c>
    </row>
    <row r="217" spans="1:3" x14ac:dyDescent="0.25">
      <c r="A217" s="83" t="s">
        <v>687</v>
      </c>
      <c r="B217" s="86" t="s">
        <v>688</v>
      </c>
      <c r="C217" s="83" t="s">
        <v>687</v>
      </c>
    </row>
    <row r="218" spans="1:3" s="78" customFormat="1" x14ac:dyDescent="0.25">
      <c r="A218" s="83" t="s">
        <v>959</v>
      </c>
      <c r="B218" s="86" t="s">
        <v>690</v>
      </c>
      <c r="C218" s="83" t="s">
        <v>689</v>
      </c>
    </row>
    <row r="219" spans="1:3" x14ac:dyDescent="0.25">
      <c r="A219" s="83" t="s">
        <v>689</v>
      </c>
      <c r="B219" s="86" t="s">
        <v>690</v>
      </c>
      <c r="C219" s="83" t="s">
        <v>689</v>
      </c>
    </row>
  </sheetData>
  <autoFilter ref="B1:C201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39"/>
  <sheetViews>
    <sheetView topLeftCell="B1" zoomScale="110" zoomScaleNormal="110" workbookViewId="0">
      <pane ySplit="1" topLeftCell="A78" activePane="bottomLeft" state="frozen"/>
      <selection pane="bottomLeft" activeCell="C78" sqref="C78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38.7109375" style="78" customWidth="1"/>
    <col min="4" max="4" width="55.140625" style="78" customWidth="1"/>
    <col min="5" max="5" width="83.42578125" style="78" customWidth="1"/>
    <col min="6" max="6" width="13.85546875" style="78" customWidth="1"/>
    <col min="7" max="7" width="12.42578125" style="78" customWidth="1"/>
    <col min="8" max="8" width="11.5703125" style="78" customWidth="1"/>
    <col min="9" max="9" width="23.855468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76.1406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38.7109375" style="78" customWidth="1"/>
    <col min="260" max="260" width="55.140625" style="78" customWidth="1"/>
    <col min="261" max="261" width="83.42578125" style="78" customWidth="1"/>
    <col min="262" max="262" width="13.85546875" style="78" customWidth="1"/>
    <col min="263" max="263" width="12.42578125" style="78" customWidth="1"/>
    <col min="264" max="264" width="11.5703125" style="78" customWidth="1"/>
    <col min="265" max="265" width="23.855468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76.1406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38.7109375" style="78" customWidth="1"/>
    <col min="516" max="516" width="55.140625" style="78" customWidth="1"/>
    <col min="517" max="517" width="83.42578125" style="78" customWidth="1"/>
    <col min="518" max="518" width="13.85546875" style="78" customWidth="1"/>
    <col min="519" max="519" width="12.42578125" style="78" customWidth="1"/>
    <col min="520" max="520" width="11.5703125" style="78" customWidth="1"/>
    <col min="521" max="521" width="23.855468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76.1406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38.7109375" style="78" customWidth="1"/>
    <col min="772" max="772" width="55.140625" style="78" customWidth="1"/>
    <col min="773" max="773" width="83.42578125" style="78" customWidth="1"/>
    <col min="774" max="774" width="13.85546875" style="78" customWidth="1"/>
    <col min="775" max="775" width="12.42578125" style="78" customWidth="1"/>
    <col min="776" max="776" width="11.5703125" style="78" customWidth="1"/>
    <col min="777" max="777" width="23.855468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76.1406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38.7109375" style="78" customWidth="1"/>
    <col min="1028" max="1028" width="55.140625" style="78" customWidth="1"/>
    <col min="1029" max="1029" width="83.42578125" style="78" customWidth="1"/>
    <col min="1030" max="1030" width="13.85546875" style="78" customWidth="1"/>
    <col min="1031" max="1031" width="12.42578125" style="78" customWidth="1"/>
    <col min="1032" max="1032" width="11.5703125" style="78" customWidth="1"/>
    <col min="1033" max="1033" width="23.855468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76.1406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38.7109375" style="78" customWidth="1"/>
    <col min="1284" max="1284" width="55.140625" style="78" customWidth="1"/>
    <col min="1285" max="1285" width="83.42578125" style="78" customWidth="1"/>
    <col min="1286" max="1286" width="13.85546875" style="78" customWidth="1"/>
    <col min="1287" max="1287" width="12.42578125" style="78" customWidth="1"/>
    <col min="1288" max="1288" width="11.5703125" style="78" customWidth="1"/>
    <col min="1289" max="1289" width="23.855468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76.1406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38.7109375" style="78" customWidth="1"/>
    <col min="1540" max="1540" width="55.140625" style="78" customWidth="1"/>
    <col min="1541" max="1541" width="83.42578125" style="78" customWidth="1"/>
    <col min="1542" max="1542" width="13.85546875" style="78" customWidth="1"/>
    <col min="1543" max="1543" width="12.42578125" style="78" customWidth="1"/>
    <col min="1544" max="1544" width="11.5703125" style="78" customWidth="1"/>
    <col min="1545" max="1545" width="23.855468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76.1406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38.7109375" style="78" customWidth="1"/>
    <col min="1796" max="1796" width="55.140625" style="78" customWidth="1"/>
    <col min="1797" max="1797" width="83.42578125" style="78" customWidth="1"/>
    <col min="1798" max="1798" width="13.85546875" style="78" customWidth="1"/>
    <col min="1799" max="1799" width="12.42578125" style="78" customWidth="1"/>
    <col min="1800" max="1800" width="11.5703125" style="78" customWidth="1"/>
    <col min="1801" max="1801" width="23.855468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76.1406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38.7109375" style="78" customWidth="1"/>
    <col min="2052" max="2052" width="55.140625" style="78" customWidth="1"/>
    <col min="2053" max="2053" width="83.42578125" style="78" customWidth="1"/>
    <col min="2054" max="2054" width="13.85546875" style="78" customWidth="1"/>
    <col min="2055" max="2055" width="12.42578125" style="78" customWidth="1"/>
    <col min="2056" max="2056" width="11.5703125" style="78" customWidth="1"/>
    <col min="2057" max="2057" width="23.855468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76.1406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38.7109375" style="78" customWidth="1"/>
    <col min="2308" max="2308" width="55.140625" style="78" customWidth="1"/>
    <col min="2309" max="2309" width="83.42578125" style="78" customWidth="1"/>
    <col min="2310" max="2310" width="13.85546875" style="78" customWidth="1"/>
    <col min="2311" max="2311" width="12.42578125" style="78" customWidth="1"/>
    <col min="2312" max="2312" width="11.5703125" style="78" customWidth="1"/>
    <col min="2313" max="2313" width="23.855468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76.1406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38.7109375" style="78" customWidth="1"/>
    <col min="2564" max="2564" width="55.140625" style="78" customWidth="1"/>
    <col min="2565" max="2565" width="83.42578125" style="78" customWidth="1"/>
    <col min="2566" max="2566" width="13.85546875" style="78" customWidth="1"/>
    <col min="2567" max="2567" width="12.42578125" style="78" customWidth="1"/>
    <col min="2568" max="2568" width="11.5703125" style="78" customWidth="1"/>
    <col min="2569" max="2569" width="23.855468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76.1406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38.7109375" style="78" customWidth="1"/>
    <col min="2820" max="2820" width="55.140625" style="78" customWidth="1"/>
    <col min="2821" max="2821" width="83.42578125" style="78" customWidth="1"/>
    <col min="2822" max="2822" width="13.85546875" style="78" customWidth="1"/>
    <col min="2823" max="2823" width="12.42578125" style="78" customWidth="1"/>
    <col min="2824" max="2824" width="11.5703125" style="78" customWidth="1"/>
    <col min="2825" max="2825" width="23.855468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76.1406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38.7109375" style="78" customWidth="1"/>
    <col min="3076" max="3076" width="55.140625" style="78" customWidth="1"/>
    <col min="3077" max="3077" width="83.42578125" style="78" customWidth="1"/>
    <col min="3078" max="3078" width="13.85546875" style="78" customWidth="1"/>
    <col min="3079" max="3079" width="12.42578125" style="78" customWidth="1"/>
    <col min="3080" max="3080" width="11.5703125" style="78" customWidth="1"/>
    <col min="3081" max="3081" width="23.855468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76.1406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38.7109375" style="78" customWidth="1"/>
    <col min="3332" max="3332" width="55.140625" style="78" customWidth="1"/>
    <col min="3333" max="3333" width="83.42578125" style="78" customWidth="1"/>
    <col min="3334" max="3334" width="13.85546875" style="78" customWidth="1"/>
    <col min="3335" max="3335" width="12.42578125" style="78" customWidth="1"/>
    <col min="3336" max="3336" width="11.5703125" style="78" customWidth="1"/>
    <col min="3337" max="3337" width="23.855468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76.1406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38.7109375" style="78" customWidth="1"/>
    <col min="3588" max="3588" width="55.140625" style="78" customWidth="1"/>
    <col min="3589" max="3589" width="83.42578125" style="78" customWidth="1"/>
    <col min="3590" max="3590" width="13.85546875" style="78" customWidth="1"/>
    <col min="3591" max="3591" width="12.42578125" style="78" customWidth="1"/>
    <col min="3592" max="3592" width="11.5703125" style="78" customWidth="1"/>
    <col min="3593" max="3593" width="23.855468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76.1406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38.7109375" style="78" customWidth="1"/>
    <col min="3844" max="3844" width="55.140625" style="78" customWidth="1"/>
    <col min="3845" max="3845" width="83.42578125" style="78" customWidth="1"/>
    <col min="3846" max="3846" width="13.85546875" style="78" customWidth="1"/>
    <col min="3847" max="3847" width="12.42578125" style="78" customWidth="1"/>
    <col min="3848" max="3848" width="11.5703125" style="78" customWidth="1"/>
    <col min="3849" max="3849" width="23.855468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76.1406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38.7109375" style="78" customWidth="1"/>
    <col min="4100" max="4100" width="55.140625" style="78" customWidth="1"/>
    <col min="4101" max="4101" width="83.42578125" style="78" customWidth="1"/>
    <col min="4102" max="4102" width="13.85546875" style="78" customWidth="1"/>
    <col min="4103" max="4103" width="12.42578125" style="78" customWidth="1"/>
    <col min="4104" max="4104" width="11.5703125" style="78" customWidth="1"/>
    <col min="4105" max="4105" width="23.855468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76.1406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38.7109375" style="78" customWidth="1"/>
    <col min="4356" max="4356" width="55.140625" style="78" customWidth="1"/>
    <col min="4357" max="4357" width="83.42578125" style="78" customWidth="1"/>
    <col min="4358" max="4358" width="13.85546875" style="78" customWidth="1"/>
    <col min="4359" max="4359" width="12.42578125" style="78" customWidth="1"/>
    <col min="4360" max="4360" width="11.5703125" style="78" customWidth="1"/>
    <col min="4361" max="4361" width="23.855468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76.1406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38.7109375" style="78" customWidth="1"/>
    <col min="4612" max="4612" width="55.140625" style="78" customWidth="1"/>
    <col min="4613" max="4613" width="83.42578125" style="78" customWidth="1"/>
    <col min="4614" max="4614" width="13.85546875" style="78" customWidth="1"/>
    <col min="4615" max="4615" width="12.42578125" style="78" customWidth="1"/>
    <col min="4616" max="4616" width="11.5703125" style="78" customWidth="1"/>
    <col min="4617" max="4617" width="23.855468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76.1406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38.7109375" style="78" customWidth="1"/>
    <col min="4868" max="4868" width="55.140625" style="78" customWidth="1"/>
    <col min="4869" max="4869" width="83.42578125" style="78" customWidth="1"/>
    <col min="4870" max="4870" width="13.85546875" style="78" customWidth="1"/>
    <col min="4871" max="4871" width="12.42578125" style="78" customWidth="1"/>
    <col min="4872" max="4872" width="11.5703125" style="78" customWidth="1"/>
    <col min="4873" max="4873" width="23.855468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76.1406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38.7109375" style="78" customWidth="1"/>
    <col min="5124" max="5124" width="55.140625" style="78" customWidth="1"/>
    <col min="5125" max="5125" width="83.42578125" style="78" customWidth="1"/>
    <col min="5126" max="5126" width="13.85546875" style="78" customWidth="1"/>
    <col min="5127" max="5127" width="12.42578125" style="78" customWidth="1"/>
    <col min="5128" max="5128" width="11.5703125" style="78" customWidth="1"/>
    <col min="5129" max="5129" width="23.855468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76.1406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38.7109375" style="78" customWidth="1"/>
    <col min="5380" max="5380" width="55.140625" style="78" customWidth="1"/>
    <col min="5381" max="5381" width="83.42578125" style="78" customWidth="1"/>
    <col min="5382" max="5382" width="13.85546875" style="78" customWidth="1"/>
    <col min="5383" max="5383" width="12.42578125" style="78" customWidth="1"/>
    <col min="5384" max="5384" width="11.5703125" style="78" customWidth="1"/>
    <col min="5385" max="5385" width="23.855468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76.1406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38.7109375" style="78" customWidth="1"/>
    <col min="5636" max="5636" width="55.140625" style="78" customWidth="1"/>
    <col min="5637" max="5637" width="83.42578125" style="78" customWidth="1"/>
    <col min="5638" max="5638" width="13.85546875" style="78" customWidth="1"/>
    <col min="5639" max="5639" width="12.42578125" style="78" customWidth="1"/>
    <col min="5640" max="5640" width="11.5703125" style="78" customWidth="1"/>
    <col min="5641" max="5641" width="23.855468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76.1406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38.7109375" style="78" customWidth="1"/>
    <col min="5892" max="5892" width="55.140625" style="78" customWidth="1"/>
    <col min="5893" max="5893" width="83.42578125" style="78" customWidth="1"/>
    <col min="5894" max="5894" width="13.85546875" style="78" customWidth="1"/>
    <col min="5895" max="5895" width="12.42578125" style="78" customWidth="1"/>
    <col min="5896" max="5896" width="11.5703125" style="78" customWidth="1"/>
    <col min="5897" max="5897" width="23.855468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76.1406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38.7109375" style="78" customWidth="1"/>
    <col min="6148" max="6148" width="55.140625" style="78" customWidth="1"/>
    <col min="6149" max="6149" width="83.42578125" style="78" customWidth="1"/>
    <col min="6150" max="6150" width="13.85546875" style="78" customWidth="1"/>
    <col min="6151" max="6151" width="12.42578125" style="78" customWidth="1"/>
    <col min="6152" max="6152" width="11.5703125" style="78" customWidth="1"/>
    <col min="6153" max="6153" width="23.855468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76.1406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38.7109375" style="78" customWidth="1"/>
    <col min="6404" max="6404" width="55.140625" style="78" customWidth="1"/>
    <col min="6405" max="6405" width="83.42578125" style="78" customWidth="1"/>
    <col min="6406" max="6406" width="13.85546875" style="78" customWidth="1"/>
    <col min="6407" max="6407" width="12.42578125" style="78" customWidth="1"/>
    <col min="6408" max="6408" width="11.5703125" style="78" customWidth="1"/>
    <col min="6409" max="6409" width="23.855468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76.1406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38.7109375" style="78" customWidth="1"/>
    <col min="6660" max="6660" width="55.140625" style="78" customWidth="1"/>
    <col min="6661" max="6661" width="83.42578125" style="78" customWidth="1"/>
    <col min="6662" max="6662" width="13.85546875" style="78" customWidth="1"/>
    <col min="6663" max="6663" width="12.42578125" style="78" customWidth="1"/>
    <col min="6664" max="6664" width="11.5703125" style="78" customWidth="1"/>
    <col min="6665" max="6665" width="23.855468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76.1406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38.7109375" style="78" customWidth="1"/>
    <col min="6916" max="6916" width="55.140625" style="78" customWidth="1"/>
    <col min="6917" max="6917" width="83.42578125" style="78" customWidth="1"/>
    <col min="6918" max="6918" width="13.85546875" style="78" customWidth="1"/>
    <col min="6919" max="6919" width="12.42578125" style="78" customWidth="1"/>
    <col min="6920" max="6920" width="11.5703125" style="78" customWidth="1"/>
    <col min="6921" max="6921" width="23.855468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76.1406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38.7109375" style="78" customWidth="1"/>
    <col min="7172" max="7172" width="55.140625" style="78" customWidth="1"/>
    <col min="7173" max="7173" width="83.42578125" style="78" customWidth="1"/>
    <col min="7174" max="7174" width="13.85546875" style="78" customWidth="1"/>
    <col min="7175" max="7175" width="12.42578125" style="78" customWidth="1"/>
    <col min="7176" max="7176" width="11.5703125" style="78" customWidth="1"/>
    <col min="7177" max="7177" width="23.855468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76.1406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38.7109375" style="78" customWidth="1"/>
    <col min="7428" max="7428" width="55.140625" style="78" customWidth="1"/>
    <col min="7429" max="7429" width="83.42578125" style="78" customWidth="1"/>
    <col min="7430" max="7430" width="13.85546875" style="78" customWidth="1"/>
    <col min="7431" max="7431" width="12.42578125" style="78" customWidth="1"/>
    <col min="7432" max="7432" width="11.5703125" style="78" customWidth="1"/>
    <col min="7433" max="7433" width="23.855468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76.1406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38.7109375" style="78" customWidth="1"/>
    <col min="7684" max="7684" width="55.140625" style="78" customWidth="1"/>
    <col min="7685" max="7685" width="83.42578125" style="78" customWidth="1"/>
    <col min="7686" max="7686" width="13.85546875" style="78" customWidth="1"/>
    <col min="7687" max="7687" width="12.42578125" style="78" customWidth="1"/>
    <col min="7688" max="7688" width="11.5703125" style="78" customWidth="1"/>
    <col min="7689" max="7689" width="23.855468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76.1406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38.7109375" style="78" customWidth="1"/>
    <col min="7940" max="7940" width="55.140625" style="78" customWidth="1"/>
    <col min="7941" max="7941" width="83.42578125" style="78" customWidth="1"/>
    <col min="7942" max="7942" width="13.85546875" style="78" customWidth="1"/>
    <col min="7943" max="7943" width="12.42578125" style="78" customWidth="1"/>
    <col min="7944" max="7944" width="11.5703125" style="78" customWidth="1"/>
    <col min="7945" max="7945" width="23.855468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76.1406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38.7109375" style="78" customWidth="1"/>
    <col min="8196" max="8196" width="55.140625" style="78" customWidth="1"/>
    <col min="8197" max="8197" width="83.42578125" style="78" customWidth="1"/>
    <col min="8198" max="8198" width="13.85546875" style="78" customWidth="1"/>
    <col min="8199" max="8199" width="12.42578125" style="78" customWidth="1"/>
    <col min="8200" max="8200" width="11.5703125" style="78" customWidth="1"/>
    <col min="8201" max="8201" width="23.855468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76.1406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38.7109375" style="78" customWidth="1"/>
    <col min="8452" max="8452" width="55.140625" style="78" customWidth="1"/>
    <col min="8453" max="8453" width="83.42578125" style="78" customWidth="1"/>
    <col min="8454" max="8454" width="13.85546875" style="78" customWidth="1"/>
    <col min="8455" max="8455" width="12.42578125" style="78" customWidth="1"/>
    <col min="8456" max="8456" width="11.5703125" style="78" customWidth="1"/>
    <col min="8457" max="8457" width="23.855468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76.1406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38.7109375" style="78" customWidth="1"/>
    <col min="8708" max="8708" width="55.140625" style="78" customWidth="1"/>
    <col min="8709" max="8709" width="83.42578125" style="78" customWidth="1"/>
    <col min="8710" max="8710" width="13.85546875" style="78" customWidth="1"/>
    <col min="8711" max="8711" width="12.42578125" style="78" customWidth="1"/>
    <col min="8712" max="8712" width="11.5703125" style="78" customWidth="1"/>
    <col min="8713" max="8713" width="23.855468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76.1406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38.7109375" style="78" customWidth="1"/>
    <col min="8964" max="8964" width="55.140625" style="78" customWidth="1"/>
    <col min="8965" max="8965" width="83.42578125" style="78" customWidth="1"/>
    <col min="8966" max="8966" width="13.85546875" style="78" customWidth="1"/>
    <col min="8967" max="8967" width="12.42578125" style="78" customWidth="1"/>
    <col min="8968" max="8968" width="11.5703125" style="78" customWidth="1"/>
    <col min="8969" max="8969" width="23.855468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76.1406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38.7109375" style="78" customWidth="1"/>
    <col min="9220" max="9220" width="55.140625" style="78" customWidth="1"/>
    <col min="9221" max="9221" width="83.42578125" style="78" customWidth="1"/>
    <col min="9222" max="9222" width="13.85546875" style="78" customWidth="1"/>
    <col min="9223" max="9223" width="12.42578125" style="78" customWidth="1"/>
    <col min="9224" max="9224" width="11.5703125" style="78" customWidth="1"/>
    <col min="9225" max="9225" width="23.855468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76.1406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38.7109375" style="78" customWidth="1"/>
    <col min="9476" max="9476" width="55.140625" style="78" customWidth="1"/>
    <col min="9477" max="9477" width="83.42578125" style="78" customWidth="1"/>
    <col min="9478" max="9478" width="13.85546875" style="78" customWidth="1"/>
    <col min="9479" max="9479" width="12.42578125" style="78" customWidth="1"/>
    <col min="9480" max="9480" width="11.5703125" style="78" customWidth="1"/>
    <col min="9481" max="9481" width="23.855468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76.1406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38.7109375" style="78" customWidth="1"/>
    <col min="9732" max="9732" width="55.140625" style="78" customWidth="1"/>
    <col min="9733" max="9733" width="83.42578125" style="78" customWidth="1"/>
    <col min="9734" max="9734" width="13.85546875" style="78" customWidth="1"/>
    <col min="9735" max="9735" width="12.42578125" style="78" customWidth="1"/>
    <col min="9736" max="9736" width="11.5703125" style="78" customWidth="1"/>
    <col min="9737" max="9737" width="23.855468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76.1406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38.7109375" style="78" customWidth="1"/>
    <col min="9988" max="9988" width="55.140625" style="78" customWidth="1"/>
    <col min="9989" max="9989" width="83.42578125" style="78" customWidth="1"/>
    <col min="9990" max="9990" width="13.85546875" style="78" customWidth="1"/>
    <col min="9991" max="9991" width="12.42578125" style="78" customWidth="1"/>
    <col min="9992" max="9992" width="11.5703125" style="78" customWidth="1"/>
    <col min="9993" max="9993" width="23.855468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76.1406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38.7109375" style="78" customWidth="1"/>
    <col min="10244" max="10244" width="55.140625" style="78" customWidth="1"/>
    <col min="10245" max="10245" width="83.42578125" style="78" customWidth="1"/>
    <col min="10246" max="10246" width="13.85546875" style="78" customWidth="1"/>
    <col min="10247" max="10247" width="12.42578125" style="78" customWidth="1"/>
    <col min="10248" max="10248" width="11.5703125" style="78" customWidth="1"/>
    <col min="10249" max="10249" width="23.855468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76.1406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38.7109375" style="78" customWidth="1"/>
    <col min="10500" max="10500" width="55.140625" style="78" customWidth="1"/>
    <col min="10501" max="10501" width="83.42578125" style="78" customWidth="1"/>
    <col min="10502" max="10502" width="13.85546875" style="78" customWidth="1"/>
    <col min="10503" max="10503" width="12.42578125" style="78" customWidth="1"/>
    <col min="10504" max="10504" width="11.5703125" style="78" customWidth="1"/>
    <col min="10505" max="10505" width="23.855468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76.1406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38.7109375" style="78" customWidth="1"/>
    <col min="10756" max="10756" width="55.140625" style="78" customWidth="1"/>
    <col min="10757" max="10757" width="83.42578125" style="78" customWidth="1"/>
    <col min="10758" max="10758" width="13.85546875" style="78" customWidth="1"/>
    <col min="10759" max="10759" width="12.42578125" style="78" customWidth="1"/>
    <col min="10760" max="10760" width="11.5703125" style="78" customWidth="1"/>
    <col min="10761" max="10761" width="23.855468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76.1406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38.7109375" style="78" customWidth="1"/>
    <col min="11012" max="11012" width="55.140625" style="78" customWidth="1"/>
    <col min="11013" max="11013" width="83.42578125" style="78" customWidth="1"/>
    <col min="11014" max="11014" width="13.85546875" style="78" customWidth="1"/>
    <col min="11015" max="11015" width="12.42578125" style="78" customWidth="1"/>
    <col min="11016" max="11016" width="11.5703125" style="78" customWidth="1"/>
    <col min="11017" max="11017" width="23.855468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76.1406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38.7109375" style="78" customWidth="1"/>
    <col min="11268" max="11268" width="55.140625" style="78" customWidth="1"/>
    <col min="11269" max="11269" width="83.42578125" style="78" customWidth="1"/>
    <col min="11270" max="11270" width="13.85546875" style="78" customWidth="1"/>
    <col min="11271" max="11271" width="12.42578125" style="78" customWidth="1"/>
    <col min="11272" max="11272" width="11.5703125" style="78" customWidth="1"/>
    <col min="11273" max="11273" width="23.855468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76.1406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38.7109375" style="78" customWidth="1"/>
    <col min="11524" max="11524" width="55.140625" style="78" customWidth="1"/>
    <col min="11525" max="11525" width="83.42578125" style="78" customWidth="1"/>
    <col min="11526" max="11526" width="13.85546875" style="78" customWidth="1"/>
    <col min="11527" max="11527" width="12.42578125" style="78" customWidth="1"/>
    <col min="11528" max="11528" width="11.5703125" style="78" customWidth="1"/>
    <col min="11529" max="11529" width="23.855468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76.1406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38.7109375" style="78" customWidth="1"/>
    <col min="11780" max="11780" width="55.140625" style="78" customWidth="1"/>
    <col min="11781" max="11781" width="83.42578125" style="78" customWidth="1"/>
    <col min="11782" max="11782" width="13.85546875" style="78" customWidth="1"/>
    <col min="11783" max="11783" width="12.42578125" style="78" customWidth="1"/>
    <col min="11784" max="11784" width="11.5703125" style="78" customWidth="1"/>
    <col min="11785" max="11785" width="23.855468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76.1406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38.7109375" style="78" customWidth="1"/>
    <col min="12036" max="12036" width="55.140625" style="78" customWidth="1"/>
    <col min="12037" max="12037" width="83.42578125" style="78" customWidth="1"/>
    <col min="12038" max="12038" width="13.85546875" style="78" customWidth="1"/>
    <col min="12039" max="12039" width="12.42578125" style="78" customWidth="1"/>
    <col min="12040" max="12040" width="11.5703125" style="78" customWidth="1"/>
    <col min="12041" max="12041" width="23.855468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76.1406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38.7109375" style="78" customWidth="1"/>
    <col min="12292" max="12292" width="55.140625" style="78" customWidth="1"/>
    <col min="12293" max="12293" width="83.42578125" style="78" customWidth="1"/>
    <col min="12294" max="12294" width="13.85546875" style="78" customWidth="1"/>
    <col min="12295" max="12295" width="12.42578125" style="78" customWidth="1"/>
    <col min="12296" max="12296" width="11.5703125" style="78" customWidth="1"/>
    <col min="12297" max="12297" width="23.855468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76.1406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38.7109375" style="78" customWidth="1"/>
    <col min="12548" max="12548" width="55.140625" style="78" customWidth="1"/>
    <col min="12549" max="12549" width="83.42578125" style="78" customWidth="1"/>
    <col min="12550" max="12550" width="13.85546875" style="78" customWidth="1"/>
    <col min="12551" max="12551" width="12.42578125" style="78" customWidth="1"/>
    <col min="12552" max="12552" width="11.5703125" style="78" customWidth="1"/>
    <col min="12553" max="12553" width="23.855468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76.1406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38.7109375" style="78" customWidth="1"/>
    <col min="12804" max="12804" width="55.140625" style="78" customWidth="1"/>
    <col min="12805" max="12805" width="83.42578125" style="78" customWidth="1"/>
    <col min="12806" max="12806" width="13.85546875" style="78" customWidth="1"/>
    <col min="12807" max="12807" width="12.42578125" style="78" customWidth="1"/>
    <col min="12808" max="12808" width="11.5703125" style="78" customWidth="1"/>
    <col min="12809" max="12809" width="23.855468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76.1406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38.7109375" style="78" customWidth="1"/>
    <col min="13060" max="13060" width="55.140625" style="78" customWidth="1"/>
    <col min="13061" max="13061" width="83.42578125" style="78" customWidth="1"/>
    <col min="13062" max="13062" width="13.85546875" style="78" customWidth="1"/>
    <col min="13063" max="13063" width="12.42578125" style="78" customWidth="1"/>
    <col min="13064" max="13064" width="11.5703125" style="78" customWidth="1"/>
    <col min="13065" max="13065" width="23.855468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76.1406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38.7109375" style="78" customWidth="1"/>
    <col min="13316" max="13316" width="55.140625" style="78" customWidth="1"/>
    <col min="13317" max="13317" width="83.42578125" style="78" customWidth="1"/>
    <col min="13318" max="13318" width="13.85546875" style="78" customWidth="1"/>
    <col min="13319" max="13319" width="12.42578125" style="78" customWidth="1"/>
    <col min="13320" max="13320" width="11.5703125" style="78" customWidth="1"/>
    <col min="13321" max="13321" width="23.855468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76.1406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38.7109375" style="78" customWidth="1"/>
    <col min="13572" max="13572" width="55.140625" style="78" customWidth="1"/>
    <col min="13573" max="13573" width="83.42578125" style="78" customWidth="1"/>
    <col min="13574" max="13574" width="13.85546875" style="78" customWidth="1"/>
    <col min="13575" max="13575" width="12.42578125" style="78" customWidth="1"/>
    <col min="13576" max="13576" width="11.5703125" style="78" customWidth="1"/>
    <col min="13577" max="13577" width="23.855468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76.1406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38.7109375" style="78" customWidth="1"/>
    <col min="13828" max="13828" width="55.140625" style="78" customWidth="1"/>
    <col min="13829" max="13829" width="83.42578125" style="78" customWidth="1"/>
    <col min="13830" max="13830" width="13.85546875" style="78" customWidth="1"/>
    <col min="13831" max="13831" width="12.42578125" style="78" customWidth="1"/>
    <col min="13832" max="13832" width="11.5703125" style="78" customWidth="1"/>
    <col min="13833" max="13833" width="23.855468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76.1406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38.7109375" style="78" customWidth="1"/>
    <col min="14084" max="14084" width="55.140625" style="78" customWidth="1"/>
    <col min="14085" max="14085" width="83.42578125" style="78" customWidth="1"/>
    <col min="14086" max="14086" width="13.85546875" style="78" customWidth="1"/>
    <col min="14087" max="14087" width="12.42578125" style="78" customWidth="1"/>
    <col min="14088" max="14088" width="11.5703125" style="78" customWidth="1"/>
    <col min="14089" max="14089" width="23.855468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76.1406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38.7109375" style="78" customWidth="1"/>
    <col min="14340" max="14340" width="55.140625" style="78" customWidth="1"/>
    <col min="14341" max="14341" width="83.42578125" style="78" customWidth="1"/>
    <col min="14342" max="14342" width="13.85546875" style="78" customWidth="1"/>
    <col min="14343" max="14343" width="12.42578125" style="78" customWidth="1"/>
    <col min="14344" max="14344" width="11.5703125" style="78" customWidth="1"/>
    <col min="14345" max="14345" width="23.855468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76.1406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38.7109375" style="78" customWidth="1"/>
    <col min="14596" max="14596" width="55.140625" style="78" customWidth="1"/>
    <col min="14597" max="14597" width="83.42578125" style="78" customWidth="1"/>
    <col min="14598" max="14598" width="13.85546875" style="78" customWidth="1"/>
    <col min="14599" max="14599" width="12.42578125" style="78" customWidth="1"/>
    <col min="14600" max="14600" width="11.5703125" style="78" customWidth="1"/>
    <col min="14601" max="14601" width="23.855468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76.1406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38.7109375" style="78" customWidth="1"/>
    <col min="14852" max="14852" width="55.140625" style="78" customWidth="1"/>
    <col min="14853" max="14853" width="83.42578125" style="78" customWidth="1"/>
    <col min="14854" max="14854" width="13.85546875" style="78" customWidth="1"/>
    <col min="14855" max="14855" width="12.42578125" style="78" customWidth="1"/>
    <col min="14856" max="14856" width="11.5703125" style="78" customWidth="1"/>
    <col min="14857" max="14857" width="23.855468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76.1406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38.7109375" style="78" customWidth="1"/>
    <col min="15108" max="15108" width="55.140625" style="78" customWidth="1"/>
    <col min="15109" max="15109" width="83.42578125" style="78" customWidth="1"/>
    <col min="15110" max="15110" width="13.85546875" style="78" customWidth="1"/>
    <col min="15111" max="15111" width="12.42578125" style="78" customWidth="1"/>
    <col min="15112" max="15112" width="11.5703125" style="78" customWidth="1"/>
    <col min="15113" max="15113" width="23.855468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76.1406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38.7109375" style="78" customWidth="1"/>
    <col min="15364" max="15364" width="55.140625" style="78" customWidth="1"/>
    <col min="15365" max="15365" width="83.42578125" style="78" customWidth="1"/>
    <col min="15366" max="15366" width="13.85546875" style="78" customWidth="1"/>
    <col min="15367" max="15367" width="12.42578125" style="78" customWidth="1"/>
    <col min="15368" max="15368" width="11.5703125" style="78" customWidth="1"/>
    <col min="15369" max="15369" width="23.855468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76.1406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38.7109375" style="78" customWidth="1"/>
    <col min="15620" max="15620" width="55.140625" style="78" customWidth="1"/>
    <col min="15621" max="15621" width="83.42578125" style="78" customWidth="1"/>
    <col min="15622" max="15622" width="13.85546875" style="78" customWidth="1"/>
    <col min="15623" max="15623" width="12.42578125" style="78" customWidth="1"/>
    <col min="15624" max="15624" width="11.5703125" style="78" customWidth="1"/>
    <col min="15625" max="15625" width="23.855468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76.1406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38.7109375" style="78" customWidth="1"/>
    <col min="15876" max="15876" width="55.140625" style="78" customWidth="1"/>
    <col min="15877" max="15877" width="83.42578125" style="78" customWidth="1"/>
    <col min="15878" max="15878" width="13.85546875" style="78" customWidth="1"/>
    <col min="15879" max="15879" width="12.42578125" style="78" customWidth="1"/>
    <col min="15880" max="15880" width="11.5703125" style="78" customWidth="1"/>
    <col min="15881" max="15881" width="23.855468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76.1406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38.7109375" style="78" customWidth="1"/>
    <col min="16132" max="16132" width="55.140625" style="78" customWidth="1"/>
    <col min="16133" max="16133" width="83.42578125" style="78" customWidth="1"/>
    <col min="16134" max="16134" width="13.85546875" style="78" customWidth="1"/>
    <col min="16135" max="16135" width="12.42578125" style="78" customWidth="1"/>
    <col min="16136" max="16136" width="11.5703125" style="78" customWidth="1"/>
    <col min="16137" max="16137" width="23.855468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76.140625" style="78" customWidth="1"/>
    <col min="16144" max="16384" width="9.140625" style="78"/>
  </cols>
  <sheetData>
    <row r="1" spans="1:15" x14ac:dyDescent="0.25">
      <c r="A1" s="58" t="s">
        <v>429</v>
      </c>
      <c r="B1" s="58" t="s">
        <v>430</v>
      </c>
      <c r="C1" s="58" t="s">
        <v>431</v>
      </c>
      <c r="D1" s="58" t="s">
        <v>432</v>
      </c>
      <c r="E1" s="58" t="s">
        <v>433</v>
      </c>
      <c r="F1" s="58" t="s">
        <v>434</v>
      </c>
      <c r="G1" s="58" t="s">
        <v>435</v>
      </c>
      <c r="H1" s="58" t="s">
        <v>436</v>
      </c>
      <c r="I1" s="58" t="s">
        <v>437</v>
      </c>
      <c r="J1" s="58" t="s">
        <v>438</v>
      </c>
      <c r="K1" s="58" t="s">
        <v>439</v>
      </c>
      <c r="L1" s="58" t="s">
        <v>440</v>
      </c>
      <c r="M1" s="58" t="s">
        <v>441</v>
      </c>
      <c r="N1" s="58" t="s">
        <v>442</v>
      </c>
      <c r="O1" s="58" t="s">
        <v>443</v>
      </c>
    </row>
    <row r="2" spans="1:15" hidden="1" x14ac:dyDescent="0.25">
      <c r="A2" s="78" t="s">
        <v>924</v>
      </c>
      <c r="B2" s="78" t="s">
        <v>950</v>
      </c>
      <c r="C2" s="78" t="s">
        <v>467</v>
      </c>
      <c r="D2" s="78" t="s">
        <v>970</v>
      </c>
      <c r="E2" s="78" t="s">
        <v>10</v>
      </c>
      <c r="F2" s="70"/>
      <c r="G2" s="71">
        <v>454.19</v>
      </c>
      <c r="H2" s="71">
        <v>-454.19</v>
      </c>
      <c r="I2" s="78" t="s">
        <v>824</v>
      </c>
      <c r="K2" s="71">
        <v>454.19</v>
      </c>
      <c r="L2" s="71">
        <v>0</v>
      </c>
      <c r="M2" s="70">
        <v>0</v>
      </c>
      <c r="N2" s="78" t="s">
        <v>971</v>
      </c>
      <c r="O2" s="78" t="s">
        <v>447</v>
      </c>
    </row>
    <row r="3" spans="1:15" hidden="1" x14ac:dyDescent="0.25">
      <c r="A3" s="78" t="s">
        <v>972</v>
      </c>
      <c r="B3" s="78" t="s">
        <v>805</v>
      </c>
      <c r="C3" s="78" t="s">
        <v>463</v>
      </c>
      <c r="D3" s="78" t="s">
        <v>973</v>
      </c>
      <c r="E3" s="78" t="s">
        <v>782</v>
      </c>
      <c r="F3" s="70"/>
      <c r="G3" s="71">
        <v>2400</v>
      </c>
      <c r="H3" s="71">
        <v>-2854.19</v>
      </c>
      <c r="I3" s="78" t="s">
        <v>824</v>
      </c>
      <c r="K3" s="71">
        <v>2400</v>
      </c>
      <c r="L3" s="71">
        <v>0</v>
      </c>
      <c r="M3" s="70">
        <v>0</v>
      </c>
      <c r="N3" s="78" t="s">
        <v>971</v>
      </c>
      <c r="O3" s="78" t="s">
        <v>974</v>
      </c>
    </row>
    <row r="4" spans="1:15" hidden="1" x14ac:dyDescent="0.25">
      <c r="A4" s="78" t="s">
        <v>975</v>
      </c>
      <c r="B4" s="78" t="s">
        <v>805</v>
      </c>
      <c r="C4" s="78" t="s">
        <v>410</v>
      </c>
      <c r="D4" s="78" t="s">
        <v>976</v>
      </c>
      <c r="E4" s="78" t="s">
        <v>831</v>
      </c>
      <c r="F4" s="70"/>
      <c r="G4" s="71">
        <v>1986.98</v>
      </c>
      <c r="H4" s="71"/>
      <c r="I4" s="78" t="s">
        <v>824</v>
      </c>
      <c r="K4" s="71">
        <v>1986.98</v>
      </c>
      <c r="L4" s="71">
        <v>0</v>
      </c>
      <c r="M4" s="70">
        <v>0</v>
      </c>
      <c r="N4" s="78" t="s">
        <v>971</v>
      </c>
    </row>
    <row r="5" spans="1:15" hidden="1" x14ac:dyDescent="0.25">
      <c r="A5" s="78" t="s">
        <v>975</v>
      </c>
      <c r="B5" s="78" t="s">
        <v>735</v>
      </c>
      <c r="C5" s="78" t="s">
        <v>410</v>
      </c>
      <c r="D5" s="78" t="s">
        <v>976</v>
      </c>
      <c r="E5" s="78" t="s">
        <v>618</v>
      </c>
      <c r="F5" s="70"/>
      <c r="G5" s="71">
        <v>2403.9</v>
      </c>
      <c r="H5" s="71"/>
      <c r="I5" s="78" t="s">
        <v>824</v>
      </c>
      <c r="K5" s="71">
        <v>2403.9</v>
      </c>
      <c r="L5" s="71">
        <v>0</v>
      </c>
      <c r="M5" s="70">
        <v>0</v>
      </c>
      <c r="N5" s="78" t="s">
        <v>971</v>
      </c>
    </row>
    <row r="6" spans="1:15" hidden="1" x14ac:dyDescent="0.25">
      <c r="A6" s="78" t="s">
        <v>975</v>
      </c>
      <c r="B6" s="78" t="s">
        <v>805</v>
      </c>
      <c r="C6" s="78" t="s">
        <v>410</v>
      </c>
      <c r="D6" s="78" t="s">
        <v>976</v>
      </c>
      <c r="E6" s="78" t="s">
        <v>833</v>
      </c>
      <c r="F6" s="70"/>
      <c r="G6" s="71">
        <v>1908.02</v>
      </c>
      <c r="H6" s="71">
        <v>-9153.09</v>
      </c>
      <c r="I6" s="78" t="s">
        <v>824</v>
      </c>
      <c r="K6" s="71">
        <v>1908.02</v>
      </c>
      <c r="L6" s="71">
        <v>0</v>
      </c>
      <c r="M6" s="70">
        <v>0</v>
      </c>
      <c r="N6" s="78" t="s">
        <v>971</v>
      </c>
    </row>
    <row r="7" spans="1:15" hidden="1" x14ac:dyDescent="0.25">
      <c r="A7" s="78" t="s">
        <v>951</v>
      </c>
      <c r="B7" s="78" t="s">
        <v>950</v>
      </c>
      <c r="C7" s="78" t="s">
        <v>585</v>
      </c>
      <c r="D7" s="78" t="s">
        <v>977</v>
      </c>
      <c r="E7" s="78" t="s">
        <v>978</v>
      </c>
      <c r="F7" s="70"/>
      <c r="G7" s="71">
        <v>49.58</v>
      </c>
      <c r="H7" s="71"/>
      <c r="I7" s="78" t="s">
        <v>824</v>
      </c>
      <c r="K7" s="71">
        <v>49.58</v>
      </c>
      <c r="L7" s="71">
        <v>0</v>
      </c>
      <c r="M7" s="70">
        <v>0</v>
      </c>
      <c r="N7" s="78" t="s">
        <v>971</v>
      </c>
    </row>
    <row r="8" spans="1:15" hidden="1" x14ac:dyDescent="0.25">
      <c r="A8" s="78" t="s">
        <v>951</v>
      </c>
      <c r="B8" s="78" t="s">
        <v>950</v>
      </c>
      <c r="C8" s="78" t="s">
        <v>410</v>
      </c>
      <c r="D8" s="78" t="s">
        <v>979</v>
      </c>
      <c r="E8" s="78" t="s">
        <v>812</v>
      </c>
      <c r="F8" s="70"/>
      <c r="G8" s="71">
        <v>1232.99</v>
      </c>
      <c r="H8" s="71">
        <v>-10435.66</v>
      </c>
      <c r="I8" s="78" t="s">
        <v>824</v>
      </c>
      <c r="K8" s="71">
        <v>1232.99</v>
      </c>
      <c r="L8" s="71">
        <v>0</v>
      </c>
      <c r="M8" s="70">
        <v>0</v>
      </c>
      <c r="N8" s="78" t="s">
        <v>971</v>
      </c>
      <c r="O8" s="78" t="s">
        <v>822</v>
      </c>
    </row>
    <row r="9" spans="1:15" hidden="1" x14ac:dyDescent="0.25">
      <c r="A9" s="78" t="s">
        <v>971</v>
      </c>
      <c r="B9" s="78" t="s">
        <v>971</v>
      </c>
      <c r="C9" s="79" t="s">
        <v>464</v>
      </c>
      <c r="D9" s="78" t="s">
        <v>829</v>
      </c>
      <c r="E9" s="78" t="s">
        <v>828</v>
      </c>
      <c r="F9" s="70">
        <v>10435.66</v>
      </c>
      <c r="G9" s="71"/>
      <c r="H9" s="71">
        <v>0</v>
      </c>
      <c r="I9" s="78" t="s">
        <v>824</v>
      </c>
      <c r="K9" s="70">
        <v>10435.66</v>
      </c>
      <c r="L9" s="71">
        <v>0</v>
      </c>
      <c r="M9" s="70">
        <v>0</v>
      </c>
      <c r="N9" s="78" t="s">
        <v>971</v>
      </c>
      <c r="O9" s="78" t="s">
        <v>829</v>
      </c>
    </row>
    <row r="10" spans="1:15" hidden="1" x14ac:dyDescent="0.25">
      <c r="A10" s="78" t="s">
        <v>980</v>
      </c>
      <c r="B10" s="78" t="s">
        <v>934</v>
      </c>
      <c r="C10" s="78" t="s">
        <v>388</v>
      </c>
      <c r="D10" s="78" t="s">
        <v>981</v>
      </c>
      <c r="E10" s="78" t="s">
        <v>490</v>
      </c>
      <c r="F10" s="70"/>
      <c r="G10" s="71">
        <v>1035.1300000000001</v>
      </c>
      <c r="H10" s="71">
        <v>-1035.1300000000001</v>
      </c>
      <c r="I10" s="78" t="s">
        <v>824</v>
      </c>
      <c r="K10" s="71">
        <v>1035.1300000000001</v>
      </c>
      <c r="L10" s="71">
        <v>0</v>
      </c>
      <c r="M10" s="70">
        <v>0</v>
      </c>
      <c r="N10" s="78" t="s">
        <v>982</v>
      </c>
      <c r="O10" s="78" t="s">
        <v>946</v>
      </c>
    </row>
    <row r="11" spans="1:15" hidden="1" x14ac:dyDescent="0.25">
      <c r="A11" s="78" t="s">
        <v>983</v>
      </c>
      <c r="B11" s="78" t="s">
        <v>984</v>
      </c>
      <c r="C11" s="78" t="s">
        <v>390</v>
      </c>
      <c r="D11" s="78" t="s">
        <v>985</v>
      </c>
      <c r="E11" s="78" t="s">
        <v>490</v>
      </c>
      <c r="F11" s="70"/>
      <c r="G11" s="71">
        <v>5817.98</v>
      </c>
      <c r="H11" s="71">
        <v>-6853.11</v>
      </c>
      <c r="I11" s="78" t="s">
        <v>824</v>
      </c>
      <c r="K11" s="71">
        <v>5817.98</v>
      </c>
      <c r="L11" s="71">
        <v>0</v>
      </c>
      <c r="M11" s="70">
        <v>0</v>
      </c>
      <c r="N11" s="78" t="s">
        <v>982</v>
      </c>
    </row>
    <row r="12" spans="1:15" hidden="1" x14ac:dyDescent="0.25">
      <c r="A12" s="78" t="s">
        <v>986</v>
      </c>
      <c r="B12" s="78" t="s">
        <v>939</v>
      </c>
      <c r="C12" s="78" t="s">
        <v>390</v>
      </c>
      <c r="D12" s="78" t="s">
        <v>987</v>
      </c>
      <c r="E12" s="78" t="s">
        <v>490</v>
      </c>
      <c r="F12" s="70"/>
      <c r="G12" s="71">
        <v>5817.98</v>
      </c>
      <c r="H12" s="71">
        <v>-12671.09</v>
      </c>
      <c r="I12" s="78" t="s">
        <v>824</v>
      </c>
      <c r="K12" s="71">
        <v>5817.98</v>
      </c>
      <c r="L12" s="71">
        <v>0</v>
      </c>
      <c r="M12" s="70">
        <v>0</v>
      </c>
      <c r="N12" s="78" t="s">
        <v>982</v>
      </c>
    </row>
    <row r="13" spans="1:15" hidden="1" x14ac:dyDescent="0.25">
      <c r="A13" s="78" t="s">
        <v>982</v>
      </c>
      <c r="B13" s="78" t="s">
        <v>982</v>
      </c>
      <c r="C13" s="79" t="s">
        <v>464</v>
      </c>
      <c r="D13" s="78" t="s">
        <v>829</v>
      </c>
      <c r="E13" s="78" t="s">
        <v>828</v>
      </c>
      <c r="F13" s="70">
        <v>12671.09</v>
      </c>
      <c r="G13" s="71"/>
      <c r="H13" s="71">
        <v>0</v>
      </c>
      <c r="I13" s="78" t="s">
        <v>824</v>
      </c>
      <c r="K13" s="70">
        <v>12671.09</v>
      </c>
      <c r="L13" s="71">
        <v>0</v>
      </c>
      <c r="M13" s="70">
        <v>0</v>
      </c>
      <c r="N13" s="78" t="s">
        <v>982</v>
      </c>
      <c r="O13" s="78" t="s">
        <v>829</v>
      </c>
    </row>
    <row r="14" spans="1:15" hidden="1" x14ac:dyDescent="0.25">
      <c r="A14" s="78" t="s">
        <v>952</v>
      </c>
      <c r="B14" s="78" t="s">
        <v>835</v>
      </c>
      <c r="C14" s="78" t="s">
        <v>391</v>
      </c>
      <c r="D14" s="78" t="s">
        <v>988</v>
      </c>
      <c r="E14" s="78" t="s">
        <v>24</v>
      </c>
      <c r="F14" s="70"/>
      <c r="G14" s="71">
        <v>252182.36</v>
      </c>
      <c r="H14" s="71">
        <v>-252182.36</v>
      </c>
      <c r="I14" s="78" t="s">
        <v>824</v>
      </c>
      <c r="K14" s="71">
        <v>252182.36</v>
      </c>
      <c r="L14" s="71">
        <v>0</v>
      </c>
      <c r="M14" s="70">
        <v>0</v>
      </c>
      <c r="N14" s="78" t="s">
        <v>951</v>
      </c>
      <c r="O14" s="78" t="s">
        <v>447</v>
      </c>
    </row>
    <row r="15" spans="1:15" hidden="1" x14ac:dyDescent="0.25">
      <c r="A15" s="78" t="s">
        <v>989</v>
      </c>
      <c r="B15" s="78" t="s">
        <v>944</v>
      </c>
      <c r="C15" s="78" t="s">
        <v>390</v>
      </c>
      <c r="D15" s="78" t="s">
        <v>990</v>
      </c>
      <c r="E15" s="78" t="s">
        <v>449</v>
      </c>
      <c r="F15" s="70"/>
      <c r="G15" s="71">
        <v>2023.3</v>
      </c>
      <c r="H15" s="71">
        <v>-254205.65999999997</v>
      </c>
      <c r="I15" s="78" t="s">
        <v>824</v>
      </c>
      <c r="K15" s="71">
        <v>2023.3</v>
      </c>
      <c r="L15" s="71">
        <v>0</v>
      </c>
      <c r="M15" s="70">
        <v>0</v>
      </c>
      <c r="N15" s="78" t="s">
        <v>951</v>
      </c>
    </row>
    <row r="16" spans="1:15" hidden="1" x14ac:dyDescent="0.25">
      <c r="A16" s="78" t="s">
        <v>951</v>
      </c>
      <c r="B16" s="78" t="s">
        <v>951</v>
      </c>
      <c r="C16" s="79" t="s">
        <v>464</v>
      </c>
      <c r="D16" s="78" t="s">
        <v>829</v>
      </c>
      <c r="E16" s="78" t="s">
        <v>828</v>
      </c>
      <c r="F16" s="70">
        <v>254205.66</v>
      </c>
      <c r="G16" s="71"/>
      <c r="H16" s="70">
        <v>2.9103830456733704E-11</v>
      </c>
      <c r="I16" s="78" t="s">
        <v>824</v>
      </c>
      <c r="K16" s="70">
        <v>254205.66</v>
      </c>
      <c r="L16" s="71">
        <v>0</v>
      </c>
      <c r="M16" s="70">
        <v>0</v>
      </c>
      <c r="N16" s="78" t="s">
        <v>951</v>
      </c>
      <c r="O16" s="78" t="s">
        <v>829</v>
      </c>
    </row>
    <row r="17" spans="1:15" hidden="1" x14ac:dyDescent="0.25">
      <c r="A17" s="78" t="s">
        <v>952</v>
      </c>
      <c r="B17" s="78" t="s">
        <v>835</v>
      </c>
      <c r="C17" s="78" t="s">
        <v>456</v>
      </c>
      <c r="D17" s="78" t="s">
        <v>991</v>
      </c>
      <c r="E17" s="78" t="s">
        <v>859</v>
      </c>
      <c r="F17" s="70"/>
      <c r="G17" s="71">
        <v>28262.98</v>
      </c>
      <c r="H17" s="71"/>
      <c r="I17" s="78" t="s">
        <v>824</v>
      </c>
      <c r="K17" s="71">
        <v>28262.98</v>
      </c>
      <c r="L17" s="71">
        <v>0</v>
      </c>
      <c r="M17" s="70">
        <v>0</v>
      </c>
      <c r="N17" s="78" t="s">
        <v>952</v>
      </c>
      <c r="O17" s="78" t="s">
        <v>447</v>
      </c>
    </row>
    <row r="18" spans="1:15" hidden="1" x14ac:dyDescent="0.25">
      <c r="A18" s="78" t="s">
        <v>952</v>
      </c>
      <c r="B18" s="78" t="s">
        <v>952</v>
      </c>
      <c r="C18" s="78" t="s">
        <v>390</v>
      </c>
      <c r="D18" s="78" t="s">
        <v>992</v>
      </c>
      <c r="E18" s="78" t="s">
        <v>993</v>
      </c>
      <c r="F18" s="70"/>
      <c r="G18" s="71">
        <v>2730</v>
      </c>
      <c r="H18" s="71"/>
      <c r="I18" s="78" t="s">
        <v>824</v>
      </c>
      <c r="K18" s="71">
        <v>2730</v>
      </c>
      <c r="L18" s="71">
        <v>0</v>
      </c>
      <c r="M18" s="70">
        <v>0</v>
      </c>
      <c r="N18" s="78" t="s">
        <v>952</v>
      </c>
      <c r="O18" s="78" t="s">
        <v>994</v>
      </c>
    </row>
    <row r="19" spans="1:15" hidden="1" x14ac:dyDescent="0.25">
      <c r="A19" s="78" t="s">
        <v>952</v>
      </c>
      <c r="B19" s="78" t="s">
        <v>952</v>
      </c>
      <c r="C19" s="79" t="s">
        <v>464</v>
      </c>
      <c r="D19" s="78" t="s">
        <v>829</v>
      </c>
      <c r="E19" s="78" t="s">
        <v>828</v>
      </c>
      <c r="F19" s="70">
        <v>30992.98</v>
      </c>
      <c r="G19" s="71"/>
      <c r="H19" s="70">
        <v>2.9103830456733704E-11</v>
      </c>
      <c r="I19" s="78" t="s">
        <v>824</v>
      </c>
      <c r="K19" s="70">
        <v>30992.98</v>
      </c>
      <c r="L19" s="71">
        <v>0</v>
      </c>
      <c r="M19" s="70">
        <v>0</v>
      </c>
      <c r="N19" s="78" t="s">
        <v>952</v>
      </c>
      <c r="O19" s="78" t="s">
        <v>829</v>
      </c>
    </row>
    <row r="20" spans="1:15" hidden="1" x14ac:dyDescent="0.25">
      <c r="A20" s="78" t="s">
        <v>953</v>
      </c>
      <c r="B20" s="78" t="s">
        <v>835</v>
      </c>
      <c r="C20" s="78" t="s">
        <v>391</v>
      </c>
      <c r="D20" s="78" t="s">
        <v>988</v>
      </c>
      <c r="E20" s="78" t="s">
        <v>903</v>
      </c>
      <c r="F20" s="70"/>
      <c r="G20" s="71">
        <v>3029.61</v>
      </c>
      <c r="H20" s="71"/>
      <c r="I20" s="78" t="s">
        <v>824</v>
      </c>
      <c r="K20" s="71">
        <v>3029.61</v>
      </c>
      <c r="L20" s="71">
        <v>0</v>
      </c>
      <c r="M20" s="70">
        <v>0</v>
      </c>
      <c r="N20" s="78" t="s">
        <v>953</v>
      </c>
    </row>
    <row r="21" spans="1:15" hidden="1" x14ac:dyDescent="0.25">
      <c r="A21" s="78" t="s">
        <v>953</v>
      </c>
      <c r="B21" s="78" t="s">
        <v>835</v>
      </c>
      <c r="C21" s="78" t="s">
        <v>391</v>
      </c>
      <c r="D21" s="78" t="s">
        <v>988</v>
      </c>
      <c r="E21" s="78" t="s">
        <v>897</v>
      </c>
      <c r="F21" s="70"/>
      <c r="G21" s="71">
        <v>2304.39</v>
      </c>
      <c r="H21" s="71"/>
      <c r="I21" s="78" t="s">
        <v>824</v>
      </c>
      <c r="K21" s="71">
        <v>2304.39</v>
      </c>
      <c r="L21" s="71">
        <v>0</v>
      </c>
      <c r="M21" s="70">
        <v>0</v>
      </c>
      <c r="N21" s="78" t="s">
        <v>953</v>
      </c>
    </row>
    <row r="22" spans="1:15" hidden="1" x14ac:dyDescent="0.25">
      <c r="A22" s="78" t="s">
        <v>953</v>
      </c>
      <c r="B22" s="78" t="s">
        <v>835</v>
      </c>
      <c r="C22" s="78" t="s">
        <v>391</v>
      </c>
      <c r="D22" s="78" t="s">
        <v>988</v>
      </c>
      <c r="E22" s="78" t="s">
        <v>899</v>
      </c>
      <c r="F22" s="70"/>
      <c r="G22" s="71">
        <v>1266.94</v>
      </c>
      <c r="H22" s="71"/>
      <c r="I22" s="78" t="s">
        <v>824</v>
      </c>
      <c r="K22" s="71">
        <v>1266.94</v>
      </c>
      <c r="L22" s="71">
        <v>0</v>
      </c>
      <c r="M22" s="70">
        <v>0</v>
      </c>
      <c r="N22" s="78" t="s">
        <v>953</v>
      </c>
    </row>
    <row r="23" spans="1:15" hidden="1" x14ac:dyDescent="0.25">
      <c r="A23" s="78" t="s">
        <v>953</v>
      </c>
      <c r="B23" s="78" t="s">
        <v>835</v>
      </c>
      <c r="C23" s="78" t="s">
        <v>391</v>
      </c>
      <c r="D23" s="78" t="s">
        <v>988</v>
      </c>
      <c r="E23" s="78" t="s">
        <v>872</v>
      </c>
      <c r="F23" s="70"/>
      <c r="G23" s="71">
        <v>1051.97</v>
      </c>
      <c r="H23" s="71"/>
      <c r="I23" s="78" t="s">
        <v>824</v>
      </c>
      <c r="K23" s="71">
        <v>1051.97</v>
      </c>
      <c r="L23" s="71">
        <v>0</v>
      </c>
      <c r="M23" s="70">
        <v>0</v>
      </c>
      <c r="N23" s="78" t="s">
        <v>953</v>
      </c>
    </row>
    <row r="24" spans="1:15" hidden="1" x14ac:dyDescent="0.25">
      <c r="A24" s="78" t="s">
        <v>953</v>
      </c>
      <c r="B24" s="78" t="s">
        <v>835</v>
      </c>
      <c r="C24" s="78" t="s">
        <v>391</v>
      </c>
      <c r="D24" s="78" t="s">
        <v>988</v>
      </c>
      <c r="E24" s="78" t="s">
        <v>836</v>
      </c>
      <c r="F24" s="70"/>
      <c r="G24" s="71">
        <v>361.66</v>
      </c>
      <c r="H24" s="71"/>
      <c r="I24" s="78" t="s">
        <v>824</v>
      </c>
      <c r="K24" s="71">
        <v>361.66</v>
      </c>
      <c r="L24" s="71">
        <v>0</v>
      </c>
      <c r="M24" s="70">
        <v>0</v>
      </c>
      <c r="N24" s="78" t="s">
        <v>953</v>
      </c>
    </row>
    <row r="25" spans="1:15" hidden="1" x14ac:dyDescent="0.25">
      <c r="A25" s="78" t="s">
        <v>953</v>
      </c>
      <c r="B25" s="78" t="s">
        <v>835</v>
      </c>
      <c r="C25" s="78" t="s">
        <v>391</v>
      </c>
      <c r="D25" s="78" t="s">
        <v>988</v>
      </c>
      <c r="E25" s="78" t="s">
        <v>865</v>
      </c>
      <c r="F25" s="70"/>
      <c r="G25" s="71">
        <v>1531.68</v>
      </c>
      <c r="H25" s="71"/>
      <c r="I25" s="78" t="s">
        <v>824</v>
      </c>
      <c r="K25" s="71">
        <v>1531.68</v>
      </c>
      <c r="L25" s="71">
        <v>0</v>
      </c>
      <c r="M25" s="70">
        <v>0</v>
      </c>
      <c r="N25" s="78" t="s">
        <v>953</v>
      </c>
    </row>
    <row r="26" spans="1:15" hidden="1" x14ac:dyDescent="0.25">
      <c r="A26" s="78" t="s">
        <v>953</v>
      </c>
      <c r="B26" s="78" t="s">
        <v>835</v>
      </c>
      <c r="C26" s="78" t="s">
        <v>391</v>
      </c>
      <c r="D26" s="78" t="s">
        <v>988</v>
      </c>
      <c r="E26" s="78" t="s">
        <v>887</v>
      </c>
      <c r="F26" s="70"/>
      <c r="G26" s="71">
        <v>2036.86</v>
      </c>
      <c r="H26" s="71"/>
      <c r="I26" s="78" t="s">
        <v>824</v>
      </c>
      <c r="K26" s="71">
        <v>2036.86</v>
      </c>
      <c r="L26" s="71">
        <v>0</v>
      </c>
      <c r="M26" s="70">
        <v>0</v>
      </c>
      <c r="N26" s="78" t="s">
        <v>953</v>
      </c>
    </row>
    <row r="27" spans="1:15" hidden="1" x14ac:dyDescent="0.25">
      <c r="A27" s="78" t="s">
        <v>953</v>
      </c>
      <c r="B27" s="78" t="s">
        <v>835</v>
      </c>
      <c r="C27" s="78" t="s">
        <v>391</v>
      </c>
      <c r="D27" s="78" t="s">
        <v>988</v>
      </c>
      <c r="E27" s="78" t="s">
        <v>765</v>
      </c>
      <c r="F27" s="70"/>
      <c r="G27" s="71">
        <v>254.22</v>
      </c>
      <c r="H27" s="71"/>
      <c r="I27" s="78" t="s">
        <v>824</v>
      </c>
      <c r="K27" s="71">
        <v>254.22</v>
      </c>
      <c r="L27" s="71">
        <v>0</v>
      </c>
      <c r="M27" s="70">
        <v>0</v>
      </c>
      <c r="N27" s="78" t="s">
        <v>953</v>
      </c>
    </row>
    <row r="28" spans="1:15" hidden="1" x14ac:dyDescent="0.25">
      <c r="A28" s="78" t="s">
        <v>953</v>
      </c>
      <c r="B28" s="78" t="s">
        <v>835</v>
      </c>
      <c r="C28" s="78" t="s">
        <v>391</v>
      </c>
      <c r="D28" s="78" t="s">
        <v>988</v>
      </c>
      <c r="E28" s="78" t="s">
        <v>901</v>
      </c>
      <c r="F28" s="70"/>
      <c r="G28" s="71">
        <v>1895.89</v>
      </c>
      <c r="H28" s="71"/>
      <c r="I28" s="78" t="s">
        <v>824</v>
      </c>
      <c r="K28" s="71">
        <v>1895.89</v>
      </c>
      <c r="L28" s="71">
        <v>0</v>
      </c>
      <c r="M28" s="70">
        <v>0</v>
      </c>
      <c r="N28" s="78" t="s">
        <v>953</v>
      </c>
    </row>
    <row r="29" spans="1:15" hidden="1" x14ac:dyDescent="0.25">
      <c r="A29" s="78" t="s">
        <v>953</v>
      </c>
      <c r="B29" s="78" t="s">
        <v>835</v>
      </c>
      <c r="C29" s="78" t="s">
        <v>391</v>
      </c>
      <c r="D29" s="78" t="s">
        <v>988</v>
      </c>
      <c r="E29" s="78" t="s">
        <v>772</v>
      </c>
      <c r="F29" s="70"/>
      <c r="G29" s="71">
        <v>2072.48</v>
      </c>
      <c r="H29" s="71"/>
      <c r="I29" s="78" t="s">
        <v>824</v>
      </c>
      <c r="K29" s="71">
        <v>2072.48</v>
      </c>
      <c r="L29" s="71">
        <v>0</v>
      </c>
      <c r="M29" s="70">
        <v>0</v>
      </c>
      <c r="N29" s="78" t="s">
        <v>953</v>
      </c>
    </row>
    <row r="30" spans="1:15" hidden="1" x14ac:dyDescent="0.25">
      <c r="A30" s="78" t="s">
        <v>953</v>
      </c>
      <c r="B30" s="78" t="s">
        <v>835</v>
      </c>
      <c r="C30" s="78" t="s">
        <v>391</v>
      </c>
      <c r="D30" s="78" t="s">
        <v>988</v>
      </c>
      <c r="E30" s="78" t="s">
        <v>881</v>
      </c>
      <c r="F30" s="70"/>
      <c r="G30" s="71">
        <v>2011.31</v>
      </c>
      <c r="H30" s="71"/>
      <c r="I30" s="78" t="s">
        <v>824</v>
      </c>
      <c r="K30" s="71">
        <v>2011.31</v>
      </c>
      <c r="L30" s="71">
        <v>0</v>
      </c>
      <c r="M30" s="70">
        <v>0</v>
      </c>
      <c r="N30" s="78" t="s">
        <v>953</v>
      </c>
    </row>
    <row r="31" spans="1:15" hidden="1" x14ac:dyDescent="0.25">
      <c r="A31" s="78" t="s">
        <v>953</v>
      </c>
      <c r="B31" s="78" t="s">
        <v>835</v>
      </c>
      <c r="C31" s="78" t="s">
        <v>391</v>
      </c>
      <c r="D31" s="78" t="s">
        <v>988</v>
      </c>
      <c r="E31" s="78" t="s">
        <v>767</v>
      </c>
      <c r="F31" s="70"/>
      <c r="G31" s="71">
        <v>2072.48</v>
      </c>
      <c r="H31" s="71"/>
      <c r="I31" s="78" t="s">
        <v>824</v>
      </c>
      <c r="K31" s="71">
        <v>2072.48</v>
      </c>
      <c r="L31" s="71">
        <v>0</v>
      </c>
      <c r="M31" s="70">
        <v>0</v>
      </c>
      <c r="N31" s="78" t="s">
        <v>953</v>
      </c>
    </row>
    <row r="32" spans="1:15" hidden="1" x14ac:dyDescent="0.25">
      <c r="A32" s="78" t="s">
        <v>953</v>
      </c>
      <c r="B32" s="78" t="s">
        <v>835</v>
      </c>
      <c r="C32" s="78" t="s">
        <v>391</v>
      </c>
      <c r="D32" s="78" t="s">
        <v>988</v>
      </c>
      <c r="E32" s="78" t="s">
        <v>697</v>
      </c>
      <c r="F32" s="70"/>
      <c r="G32" s="71">
        <v>1882.44</v>
      </c>
      <c r="H32" s="71"/>
      <c r="I32" s="78" t="s">
        <v>824</v>
      </c>
      <c r="K32" s="71">
        <v>1882.44</v>
      </c>
      <c r="L32" s="71">
        <v>0</v>
      </c>
      <c r="M32" s="70">
        <v>0</v>
      </c>
      <c r="N32" s="78" t="s">
        <v>953</v>
      </c>
    </row>
    <row r="33" spans="1:15" hidden="1" x14ac:dyDescent="0.25">
      <c r="A33" s="78" t="s">
        <v>953</v>
      </c>
      <c r="B33" s="78" t="s">
        <v>953</v>
      </c>
      <c r="C33" s="79" t="s">
        <v>464</v>
      </c>
      <c r="D33" s="78" t="s">
        <v>829</v>
      </c>
      <c r="E33" s="78" t="s">
        <v>828</v>
      </c>
      <c r="F33" s="70">
        <v>22202.58</v>
      </c>
      <c r="G33" s="71"/>
      <c r="H33" s="70"/>
      <c r="I33" s="78" t="s">
        <v>824</v>
      </c>
      <c r="K33" s="70">
        <v>22202.58</v>
      </c>
      <c r="L33" s="71">
        <v>0</v>
      </c>
      <c r="M33" s="70">
        <v>0</v>
      </c>
      <c r="N33" s="78" t="s">
        <v>953</v>
      </c>
      <c r="O33" s="78" t="s">
        <v>829</v>
      </c>
    </row>
    <row r="34" spans="1:15" hidden="1" x14ac:dyDescent="0.25">
      <c r="A34" s="78" t="s">
        <v>953</v>
      </c>
      <c r="B34" s="78" t="s">
        <v>953</v>
      </c>
      <c r="C34" s="78" t="s">
        <v>399</v>
      </c>
      <c r="D34" s="78" t="s">
        <v>455</v>
      </c>
      <c r="E34" s="78" t="s">
        <v>828</v>
      </c>
      <c r="F34" s="70"/>
      <c r="G34" s="71">
        <v>10.45</v>
      </c>
      <c r="H34" s="70"/>
      <c r="I34" s="78" t="s">
        <v>824</v>
      </c>
      <c r="K34" s="71">
        <v>10.45</v>
      </c>
      <c r="L34" s="71">
        <v>0</v>
      </c>
      <c r="M34" s="70">
        <v>0</v>
      </c>
      <c r="N34" s="78" t="s">
        <v>953</v>
      </c>
      <c r="O34" s="78" t="s">
        <v>995</v>
      </c>
    </row>
    <row r="35" spans="1:15" hidden="1" x14ac:dyDescent="0.25">
      <c r="A35" s="78" t="s">
        <v>953</v>
      </c>
      <c r="B35" s="78" t="s">
        <v>953</v>
      </c>
      <c r="C35" s="78" t="s">
        <v>399</v>
      </c>
      <c r="D35" s="78" t="s">
        <v>455</v>
      </c>
      <c r="E35" s="78" t="s">
        <v>828</v>
      </c>
      <c r="F35" s="70"/>
      <c r="G35" s="71">
        <v>10.45</v>
      </c>
      <c r="H35" s="70"/>
      <c r="I35" s="78" t="s">
        <v>824</v>
      </c>
      <c r="K35" s="71">
        <v>10.45</v>
      </c>
      <c r="L35" s="71">
        <v>0</v>
      </c>
      <c r="M35" s="70">
        <v>0</v>
      </c>
      <c r="N35" s="78" t="s">
        <v>953</v>
      </c>
      <c r="O35" s="78" t="s">
        <v>995</v>
      </c>
    </row>
    <row r="36" spans="1:15" hidden="1" x14ac:dyDescent="0.25">
      <c r="A36" s="78" t="s">
        <v>953</v>
      </c>
      <c r="B36" s="78" t="s">
        <v>953</v>
      </c>
      <c r="C36" s="78" t="s">
        <v>399</v>
      </c>
      <c r="D36" s="78" t="s">
        <v>455</v>
      </c>
      <c r="E36" s="78" t="s">
        <v>828</v>
      </c>
      <c r="F36" s="70"/>
      <c r="G36" s="71">
        <v>10.45</v>
      </c>
      <c r="H36" s="70"/>
      <c r="I36" s="78" t="s">
        <v>824</v>
      </c>
      <c r="K36" s="71">
        <v>10.45</v>
      </c>
      <c r="L36" s="71">
        <v>0</v>
      </c>
      <c r="M36" s="70">
        <v>0</v>
      </c>
      <c r="N36" s="78" t="s">
        <v>953</v>
      </c>
      <c r="O36" s="78" t="s">
        <v>995</v>
      </c>
    </row>
    <row r="37" spans="1:15" hidden="1" x14ac:dyDescent="0.25">
      <c r="A37" s="78" t="s">
        <v>953</v>
      </c>
      <c r="B37" s="78" t="s">
        <v>953</v>
      </c>
      <c r="C37" s="78" t="s">
        <v>399</v>
      </c>
      <c r="D37" s="78" t="s">
        <v>455</v>
      </c>
      <c r="E37" s="78" t="s">
        <v>828</v>
      </c>
      <c r="F37" s="70"/>
      <c r="G37" s="71">
        <v>10.45</v>
      </c>
      <c r="H37" s="70"/>
      <c r="I37" s="78" t="s">
        <v>824</v>
      </c>
      <c r="K37" s="71">
        <v>10.45</v>
      </c>
      <c r="L37" s="71">
        <v>0</v>
      </c>
      <c r="M37" s="70">
        <v>0</v>
      </c>
      <c r="N37" s="78" t="s">
        <v>953</v>
      </c>
      <c r="O37" s="78" t="s">
        <v>995</v>
      </c>
    </row>
    <row r="38" spans="1:15" hidden="1" x14ac:dyDescent="0.25">
      <c r="A38" s="78" t="s">
        <v>953</v>
      </c>
      <c r="B38" s="78" t="s">
        <v>953</v>
      </c>
      <c r="C38" s="78" t="s">
        <v>399</v>
      </c>
      <c r="D38" s="78" t="s">
        <v>455</v>
      </c>
      <c r="E38" s="78" t="s">
        <v>828</v>
      </c>
      <c r="F38" s="70"/>
      <c r="G38" s="71">
        <v>10.45</v>
      </c>
      <c r="H38" s="70"/>
      <c r="I38" s="78" t="s">
        <v>824</v>
      </c>
      <c r="K38" s="71">
        <v>10.45</v>
      </c>
      <c r="L38" s="71">
        <v>0</v>
      </c>
      <c r="M38" s="70">
        <v>0</v>
      </c>
      <c r="N38" s="78" t="s">
        <v>953</v>
      </c>
      <c r="O38" s="78" t="s">
        <v>995</v>
      </c>
    </row>
    <row r="39" spans="1:15" hidden="1" x14ac:dyDescent="0.25">
      <c r="A39" s="78" t="s">
        <v>953</v>
      </c>
      <c r="B39" s="78" t="s">
        <v>953</v>
      </c>
      <c r="C39" s="78" t="s">
        <v>399</v>
      </c>
      <c r="D39" s="78" t="s">
        <v>455</v>
      </c>
      <c r="E39" s="78" t="s">
        <v>828</v>
      </c>
      <c r="F39" s="70"/>
      <c r="G39" s="71">
        <v>10.45</v>
      </c>
      <c r="H39" s="70"/>
      <c r="I39" s="78" t="s">
        <v>824</v>
      </c>
      <c r="K39" s="71">
        <v>10.45</v>
      </c>
      <c r="L39" s="71">
        <v>0</v>
      </c>
      <c r="M39" s="70">
        <v>0</v>
      </c>
      <c r="N39" s="78" t="s">
        <v>953</v>
      </c>
      <c r="O39" s="78" t="s">
        <v>995</v>
      </c>
    </row>
    <row r="40" spans="1:15" hidden="1" x14ac:dyDescent="0.25">
      <c r="A40" s="78" t="s">
        <v>953</v>
      </c>
      <c r="B40" s="78" t="s">
        <v>953</v>
      </c>
      <c r="C40" s="78" t="s">
        <v>399</v>
      </c>
      <c r="D40" s="78" t="s">
        <v>455</v>
      </c>
      <c r="E40" s="78" t="s">
        <v>828</v>
      </c>
      <c r="F40" s="70"/>
      <c r="G40" s="71">
        <v>10.45</v>
      </c>
      <c r="H40" s="70"/>
      <c r="I40" s="78" t="s">
        <v>824</v>
      </c>
      <c r="K40" s="71">
        <v>10.45</v>
      </c>
      <c r="L40" s="71">
        <v>0</v>
      </c>
      <c r="M40" s="70">
        <v>0</v>
      </c>
      <c r="N40" s="78" t="s">
        <v>953</v>
      </c>
      <c r="O40" s="78" t="s">
        <v>995</v>
      </c>
    </row>
    <row r="41" spans="1:15" hidden="1" x14ac:dyDescent="0.25">
      <c r="A41" s="78" t="s">
        <v>953</v>
      </c>
      <c r="B41" s="78" t="s">
        <v>953</v>
      </c>
      <c r="C41" s="78" t="s">
        <v>399</v>
      </c>
      <c r="D41" s="78" t="s">
        <v>455</v>
      </c>
      <c r="E41" s="78" t="s">
        <v>828</v>
      </c>
      <c r="F41" s="70"/>
      <c r="G41" s="71">
        <v>10.45</v>
      </c>
      <c r="H41" s="70"/>
      <c r="I41" s="78" t="s">
        <v>824</v>
      </c>
      <c r="K41" s="71">
        <v>10.45</v>
      </c>
      <c r="L41" s="71">
        <v>0</v>
      </c>
      <c r="M41" s="70">
        <v>0</v>
      </c>
      <c r="N41" s="78" t="s">
        <v>953</v>
      </c>
      <c r="O41" s="78" t="s">
        <v>995</v>
      </c>
    </row>
    <row r="42" spans="1:15" hidden="1" x14ac:dyDescent="0.25">
      <c r="A42" s="78" t="s">
        <v>953</v>
      </c>
      <c r="B42" s="78" t="s">
        <v>953</v>
      </c>
      <c r="C42" s="78" t="s">
        <v>399</v>
      </c>
      <c r="D42" s="78" t="s">
        <v>455</v>
      </c>
      <c r="E42" s="78" t="s">
        <v>828</v>
      </c>
      <c r="F42" s="70"/>
      <c r="G42" s="71">
        <v>10.45</v>
      </c>
      <c r="H42" s="70"/>
      <c r="I42" s="78" t="s">
        <v>824</v>
      </c>
      <c r="K42" s="71">
        <v>10.45</v>
      </c>
      <c r="L42" s="71">
        <v>0</v>
      </c>
      <c r="M42" s="70">
        <v>0</v>
      </c>
      <c r="N42" s="78" t="s">
        <v>953</v>
      </c>
      <c r="O42" s="78" t="s">
        <v>995</v>
      </c>
    </row>
    <row r="43" spans="1:15" hidden="1" x14ac:dyDescent="0.25">
      <c r="A43" s="78" t="s">
        <v>953</v>
      </c>
      <c r="B43" s="78" t="s">
        <v>953</v>
      </c>
      <c r="C43" s="78" t="s">
        <v>399</v>
      </c>
      <c r="D43" s="78" t="s">
        <v>455</v>
      </c>
      <c r="E43" s="78" t="s">
        <v>828</v>
      </c>
      <c r="F43" s="70"/>
      <c r="G43" s="71">
        <v>336.6</v>
      </c>
      <c r="H43" s="70">
        <v>3.4276581573067233E-11</v>
      </c>
      <c r="I43" s="78" t="s">
        <v>824</v>
      </c>
      <c r="K43" s="71">
        <v>336.6</v>
      </c>
      <c r="L43" s="71">
        <v>0</v>
      </c>
      <c r="M43" s="70">
        <v>0</v>
      </c>
      <c r="N43" s="78" t="s">
        <v>953</v>
      </c>
      <c r="O43" s="78" t="s">
        <v>996</v>
      </c>
    </row>
    <row r="44" spans="1:15" hidden="1" x14ac:dyDescent="0.25">
      <c r="A44" s="78" t="s">
        <v>997</v>
      </c>
      <c r="B44" s="78" t="s">
        <v>835</v>
      </c>
      <c r="C44" s="78" t="s">
        <v>392</v>
      </c>
      <c r="D44" s="78" t="s">
        <v>998</v>
      </c>
      <c r="E44" s="78" t="s">
        <v>459</v>
      </c>
      <c r="F44" s="70"/>
      <c r="G44" s="71">
        <v>132.22</v>
      </c>
      <c r="H44" s="71">
        <v>-132.21999999996572</v>
      </c>
      <c r="I44" s="78" t="s">
        <v>824</v>
      </c>
      <c r="K44" s="71">
        <v>132.22</v>
      </c>
      <c r="L44" s="71">
        <v>0</v>
      </c>
      <c r="M44" s="70">
        <v>0</v>
      </c>
      <c r="N44" s="78" t="s">
        <v>997</v>
      </c>
      <c r="O44" s="78" t="s">
        <v>447</v>
      </c>
    </row>
    <row r="45" spans="1:15" hidden="1" x14ac:dyDescent="0.25">
      <c r="A45" s="78" t="s">
        <v>999</v>
      </c>
      <c r="B45" s="78" t="s">
        <v>835</v>
      </c>
      <c r="C45" s="78" t="s">
        <v>937</v>
      </c>
      <c r="D45" s="78" t="s">
        <v>1000</v>
      </c>
      <c r="E45" s="78" t="s">
        <v>483</v>
      </c>
      <c r="F45" s="70"/>
      <c r="G45" s="71">
        <v>1200</v>
      </c>
      <c r="H45" s="71">
        <v>-1332.2199999999657</v>
      </c>
      <c r="I45" s="78" t="s">
        <v>824</v>
      </c>
      <c r="K45" s="71">
        <v>1200</v>
      </c>
      <c r="L45" s="71">
        <v>0</v>
      </c>
      <c r="M45" s="70">
        <v>0</v>
      </c>
      <c r="N45" s="78" t="s">
        <v>997</v>
      </c>
    </row>
    <row r="46" spans="1:15" hidden="1" x14ac:dyDescent="0.25">
      <c r="A46" s="78" t="s">
        <v>997</v>
      </c>
      <c r="B46" s="78" t="s">
        <v>950</v>
      </c>
      <c r="C46" s="78" t="s">
        <v>397</v>
      </c>
      <c r="D46" s="78" t="s">
        <v>1001</v>
      </c>
      <c r="E46" s="78" t="s">
        <v>692</v>
      </c>
      <c r="F46" s="70"/>
      <c r="G46" s="71">
        <v>450</v>
      </c>
      <c r="H46" s="71"/>
      <c r="I46" s="78" t="s">
        <v>824</v>
      </c>
      <c r="K46" s="71">
        <v>450</v>
      </c>
      <c r="L46" s="71">
        <v>0</v>
      </c>
      <c r="M46" s="70">
        <v>0</v>
      </c>
      <c r="N46" s="78" t="s">
        <v>997</v>
      </c>
    </row>
    <row r="47" spans="1:15" hidden="1" x14ac:dyDescent="0.25">
      <c r="A47" s="78" t="s">
        <v>997</v>
      </c>
      <c r="B47" s="78" t="s">
        <v>835</v>
      </c>
      <c r="C47" s="78" t="s">
        <v>414</v>
      </c>
      <c r="D47" s="78" t="s">
        <v>1002</v>
      </c>
      <c r="E47" s="78" t="s">
        <v>5</v>
      </c>
      <c r="F47" s="70"/>
      <c r="G47" s="71">
        <v>48018.87</v>
      </c>
      <c r="H47" s="71"/>
      <c r="I47" s="78" t="s">
        <v>824</v>
      </c>
      <c r="K47" s="71">
        <v>48018.87</v>
      </c>
      <c r="L47" s="71">
        <v>0</v>
      </c>
      <c r="M47" s="70">
        <v>0</v>
      </c>
      <c r="N47" s="78" t="s">
        <v>997</v>
      </c>
    </row>
    <row r="48" spans="1:15" hidden="1" x14ac:dyDescent="0.25">
      <c r="A48" s="78" t="s">
        <v>997</v>
      </c>
      <c r="B48" s="78" t="s">
        <v>950</v>
      </c>
      <c r="C48" s="78" t="s">
        <v>568</v>
      </c>
      <c r="D48" s="78" t="s">
        <v>927</v>
      </c>
      <c r="E48" s="78" t="s">
        <v>903</v>
      </c>
      <c r="F48" s="70"/>
      <c r="G48" s="71">
        <v>4054.38</v>
      </c>
      <c r="H48" s="71"/>
      <c r="I48" s="78" t="s">
        <v>824</v>
      </c>
      <c r="K48" s="71">
        <v>4054.38</v>
      </c>
      <c r="L48" s="71">
        <v>0</v>
      </c>
      <c r="M48" s="70">
        <v>0</v>
      </c>
      <c r="N48" s="78" t="s">
        <v>997</v>
      </c>
    </row>
    <row r="49" spans="1:15" hidden="1" x14ac:dyDescent="0.25">
      <c r="A49" s="78" t="s">
        <v>997</v>
      </c>
      <c r="B49" s="78" t="s">
        <v>835</v>
      </c>
      <c r="C49" s="78" t="s">
        <v>860</v>
      </c>
      <c r="D49" s="78" t="s">
        <v>1003</v>
      </c>
      <c r="E49" s="78" t="s">
        <v>5</v>
      </c>
      <c r="F49" s="70">
        <v>1046126.68</v>
      </c>
      <c r="G49" s="71"/>
      <c r="H49" s="70"/>
      <c r="I49" s="78" t="s">
        <v>824</v>
      </c>
      <c r="K49" s="70">
        <v>1046126.68</v>
      </c>
      <c r="L49" s="71">
        <v>0</v>
      </c>
      <c r="M49" s="70">
        <v>0</v>
      </c>
      <c r="N49" s="78" t="s">
        <v>997</v>
      </c>
    </row>
    <row r="50" spans="1:15" hidden="1" x14ac:dyDescent="0.25">
      <c r="A50" s="78" t="s">
        <v>997</v>
      </c>
      <c r="B50" s="78" t="s">
        <v>835</v>
      </c>
      <c r="C50" s="78" t="s">
        <v>860</v>
      </c>
      <c r="D50" s="78" t="s">
        <v>1003</v>
      </c>
      <c r="E50" s="78" t="s">
        <v>5</v>
      </c>
      <c r="F50" s="70">
        <v>554502.24</v>
      </c>
      <c r="G50" s="71"/>
      <c r="H50" s="70"/>
      <c r="I50" s="78" t="s">
        <v>824</v>
      </c>
      <c r="K50" s="70">
        <v>554502.24</v>
      </c>
      <c r="L50" s="71">
        <v>0</v>
      </c>
      <c r="M50" s="70">
        <v>0</v>
      </c>
      <c r="N50" s="78" t="s">
        <v>997</v>
      </c>
    </row>
    <row r="51" spans="1:15" hidden="1" x14ac:dyDescent="0.25">
      <c r="A51" s="78" t="s">
        <v>997</v>
      </c>
      <c r="B51" s="78" t="s">
        <v>997</v>
      </c>
      <c r="C51" s="89" t="s">
        <v>684</v>
      </c>
      <c r="D51" s="78" t="s">
        <v>829</v>
      </c>
      <c r="E51" s="78" t="s">
        <v>828</v>
      </c>
      <c r="F51" s="70"/>
      <c r="G51" s="71">
        <v>1546752.55</v>
      </c>
      <c r="H51" s="70"/>
      <c r="I51" s="78" t="s">
        <v>824</v>
      </c>
      <c r="K51" s="71">
        <v>1546752.55</v>
      </c>
      <c r="L51" s="71">
        <v>0</v>
      </c>
      <c r="M51" s="70">
        <v>0</v>
      </c>
      <c r="N51" s="78" t="s">
        <v>997</v>
      </c>
      <c r="O51" s="78" t="s">
        <v>829</v>
      </c>
    </row>
    <row r="52" spans="1:15" hidden="1" x14ac:dyDescent="0.25">
      <c r="A52" s="78" t="s">
        <v>997</v>
      </c>
      <c r="B52" s="78" t="s">
        <v>997</v>
      </c>
      <c r="C52" s="78" t="s">
        <v>399</v>
      </c>
      <c r="D52" s="78" t="s">
        <v>455</v>
      </c>
      <c r="E52" s="78" t="s">
        <v>828</v>
      </c>
      <c r="F52" s="70"/>
      <c r="G52" s="71">
        <v>10.45</v>
      </c>
      <c r="H52" s="70"/>
      <c r="I52" s="78" t="s">
        <v>824</v>
      </c>
      <c r="K52" s="71">
        <v>10.45</v>
      </c>
      <c r="L52" s="71">
        <v>0</v>
      </c>
      <c r="M52" s="70">
        <v>0</v>
      </c>
      <c r="N52" s="78" t="s">
        <v>997</v>
      </c>
      <c r="O52" s="78" t="s">
        <v>1004</v>
      </c>
    </row>
    <row r="53" spans="1:15" hidden="1" x14ac:dyDescent="0.25">
      <c r="A53" s="78" t="s">
        <v>997</v>
      </c>
      <c r="B53" s="78" t="s">
        <v>997</v>
      </c>
      <c r="C53" s="78" t="s">
        <v>399</v>
      </c>
      <c r="D53" s="78" t="s">
        <v>455</v>
      </c>
      <c r="E53" s="78" t="s">
        <v>828</v>
      </c>
      <c r="F53" s="70"/>
      <c r="G53" s="71">
        <v>10.45</v>
      </c>
      <c r="H53" s="70">
        <v>1.396998072777933E-10</v>
      </c>
      <c r="I53" s="78" t="s">
        <v>824</v>
      </c>
      <c r="K53" s="71">
        <v>10.45</v>
      </c>
      <c r="L53" s="71">
        <v>0</v>
      </c>
      <c r="M53" s="70">
        <v>0</v>
      </c>
      <c r="N53" s="78" t="s">
        <v>997</v>
      </c>
      <c r="O53" s="78" t="s">
        <v>1004</v>
      </c>
    </row>
    <row r="54" spans="1:15" hidden="1" x14ac:dyDescent="0.25">
      <c r="A54" s="78" t="s">
        <v>951</v>
      </c>
      <c r="B54" s="78" t="s">
        <v>943</v>
      </c>
      <c r="C54" s="78" t="s">
        <v>390</v>
      </c>
      <c r="D54" s="78" t="s">
        <v>1005</v>
      </c>
      <c r="E54" s="78" t="s">
        <v>807</v>
      </c>
      <c r="F54" s="70"/>
      <c r="G54" s="71">
        <v>2040</v>
      </c>
      <c r="H54" s="71">
        <v>-2039.9999999998604</v>
      </c>
      <c r="I54" s="78" t="s">
        <v>824</v>
      </c>
      <c r="K54" s="71">
        <v>2040</v>
      </c>
      <c r="L54" s="71">
        <v>0</v>
      </c>
      <c r="M54" s="70">
        <v>0</v>
      </c>
      <c r="N54" s="78" t="s">
        <v>1006</v>
      </c>
      <c r="O54" s="78" t="s">
        <v>1007</v>
      </c>
    </row>
    <row r="55" spans="1:15" hidden="1" x14ac:dyDescent="0.25">
      <c r="A55" s="78" t="s">
        <v>1006</v>
      </c>
      <c r="B55" s="78" t="s">
        <v>1006</v>
      </c>
      <c r="C55" s="79" t="s">
        <v>464</v>
      </c>
      <c r="D55" s="78" t="s">
        <v>829</v>
      </c>
      <c r="E55" s="78" t="s">
        <v>828</v>
      </c>
      <c r="F55" s="70">
        <v>2050.4499999999998</v>
      </c>
      <c r="G55" s="71"/>
      <c r="H55" s="70"/>
      <c r="I55" s="78" t="s">
        <v>824</v>
      </c>
      <c r="K55" s="70">
        <v>2050.4499999999998</v>
      </c>
      <c r="L55" s="71">
        <v>0</v>
      </c>
      <c r="M55" s="70">
        <v>0</v>
      </c>
      <c r="N55" s="78" t="s">
        <v>1006</v>
      </c>
      <c r="O55" s="78" t="s">
        <v>829</v>
      </c>
    </row>
    <row r="56" spans="1:15" hidden="1" x14ac:dyDescent="0.25">
      <c r="A56" s="78" t="s">
        <v>1006</v>
      </c>
      <c r="B56" s="78" t="s">
        <v>1006</v>
      </c>
      <c r="C56" s="78" t="s">
        <v>399</v>
      </c>
      <c r="D56" s="78" t="s">
        <v>455</v>
      </c>
      <c r="E56" s="78" t="s">
        <v>828</v>
      </c>
      <c r="F56" s="70"/>
      <c r="G56" s="71">
        <v>10.45</v>
      </c>
      <c r="H56" s="70">
        <v>1.3942624832452566E-10</v>
      </c>
      <c r="I56" s="78" t="s">
        <v>824</v>
      </c>
      <c r="K56" s="71">
        <v>10.45</v>
      </c>
      <c r="L56" s="71">
        <v>0</v>
      </c>
      <c r="M56" s="70">
        <v>0</v>
      </c>
      <c r="N56" s="78" t="s">
        <v>1006</v>
      </c>
      <c r="O56" s="78" t="s">
        <v>1008</v>
      </c>
    </row>
    <row r="57" spans="1:15" hidden="1" x14ac:dyDescent="0.25">
      <c r="A57" s="78" t="s">
        <v>999</v>
      </c>
      <c r="B57" s="78" t="s">
        <v>950</v>
      </c>
      <c r="C57" s="78" t="s">
        <v>696</v>
      </c>
      <c r="D57" s="78" t="s">
        <v>1009</v>
      </c>
      <c r="E57" s="78" t="s">
        <v>9</v>
      </c>
      <c r="F57" s="70"/>
      <c r="G57" s="71">
        <v>105</v>
      </c>
      <c r="H57" s="71">
        <v>-104.99999999986058</v>
      </c>
      <c r="I57" s="78" t="s">
        <v>824</v>
      </c>
      <c r="K57" s="71">
        <v>105</v>
      </c>
      <c r="L57" s="71">
        <v>0</v>
      </c>
      <c r="M57" s="70">
        <v>0</v>
      </c>
      <c r="N57" s="78" t="s">
        <v>1010</v>
      </c>
      <c r="O57" s="78" t="s">
        <v>447</v>
      </c>
    </row>
    <row r="58" spans="1:15" hidden="1" x14ac:dyDescent="0.25">
      <c r="A58" s="78" t="s">
        <v>1010</v>
      </c>
      <c r="B58" s="78" t="s">
        <v>1010</v>
      </c>
      <c r="C58" s="79" t="s">
        <v>464</v>
      </c>
      <c r="D58" s="78" t="s">
        <v>829</v>
      </c>
      <c r="E58" s="78" t="s">
        <v>828</v>
      </c>
      <c r="F58" s="70">
        <v>136.68</v>
      </c>
      <c r="G58" s="71"/>
      <c r="H58" s="70"/>
      <c r="I58" s="78" t="s">
        <v>824</v>
      </c>
      <c r="K58" s="70">
        <v>136.68</v>
      </c>
      <c r="L58" s="71">
        <v>0</v>
      </c>
      <c r="M58" s="70">
        <v>0</v>
      </c>
      <c r="N58" s="78" t="s">
        <v>1010</v>
      </c>
      <c r="O58" s="78" t="s">
        <v>829</v>
      </c>
    </row>
    <row r="59" spans="1:15" hidden="1" x14ac:dyDescent="0.25">
      <c r="A59" s="78" t="s">
        <v>1010</v>
      </c>
      <c r="B59" s="78" t="s">
        <v>950</v>
      </c>
      <c r="C59" s="78" t="s">
        <v>694</v>
      </c>
      <c r="D59" s="78" t="s">
        <v>1009</v>
      </c>
      <c r="E59" s="78" t="s">
        <v>582</v>
      </c>
      <c r="F59" s="70"/>
      <c r="G59" s="71">
        <v>31.68</v>
      </c>
      <c r="H59" s="70">
        <v>1.3942980103820446E-10</v>
      </c>
      <c r="I59" s="78" t="s">
        <v>824</v>
      </c>
      <c r="K59" s="71">
        <v>31.68</v>
      </c>
      <c r="L59" s="71">
        <v>0</v>
      </c>
      <c r="M59" s="70">
        <v>0</v>
      </c>
      <c r="N59" s="78" t="s">
        <v>1010</v>
      </c>
    </row>
    <row r="60" spans="1:15" hidden="1" x14ac:dyDescent="0.25">
      <c r="A60" s="78" t="s">
        <v>1011</v>
      </c>
      <c r="B60" s="78" t="s">
        <v>835</v>
      </c>
      <c r="C60" s="78" t="s">
        <v>393</v>
      </c>
      <c r="D60" s="78" t="s">
        <v>1012</v>
      </c>
      <c r="E60" s="78" t="s">
        <v>826</v>
      </c>
      <c r="F60" s="70"/>
      <c r="G60" s="71">
        <v>56310</v>
      </c>
      <c r="H60" s="71">
        <v>-56309.999999999862</v>
      </c>
      <c r="I60" s="78" t="s">
        <v>824</v>
      </c>
      <c r="K60" s="71">
        <v>56310</v>
      </c>
      <c r="L60" s="71">
        <v>0</v>
      </c>
      <c r="M60" s="70">
        <v>0</v>
      </c>
      <c r="N60" s="78" t="s">
        <v>1013</v>
      </c>
      <c r="O60" s="78" t="s">
        <v>1014</v>
      </c>
    </row>
    <row r="61" spans="1:15" hidden="1" x14ac:dyDescent="0.25">
      <c r="A61" s="78" t="s">
        <v>1013</v>
      </c>
      <c r="B61" s="78" t="s">
        <v>835</v>
      </c>
      <c r="C61" s="78" t="s">
        <v>410</v>
      </c>
      <c r="D61" s="78" t="s">
        <v>935</v>
      </c>
      <c r="E61" s="78" t="s">
        <v>928</v>
      </c>
      <c r="F61" s="70"/>
      <c r="G61" s="71">
        <v>376.74</v>
      </c>
      <c r="H61" s="71">
        <v>-56686.73999999986</v>
      </c>
      <c r="I61" s="78" t="s">
        <v>824</v>
      </c>
      <c r="K61" s="71">
        <v>376.74</v>
      </c>
      <c r="L61" s="71">
        <v>0</v>
      </c>
      <c r="M61" s="70">
        <v>0</v>
      </c>
      <c r="N61" s="78" t="s">
        <v>1013</v>
      </c>
    </row>
    <row r="62" spans="1:15" hidden="1" x14ac:dyDescent="0.25">
      <c r="A62" s="78" t="s">
        <v>1011</v>
      </c>
      <c r="B62" s="78" t="s">
        <v>835</v>
      </c>
      <c r="C62" s="78" t="s">
        <v>769</v>
      </c>
      <c r="D62" s="78" t="s">
        <v>1015</v>
      </c>
      <c r="E62" s="78" t="s">
        <v>795</v>
      </c>
      <c r="F62" s="70"/>
      <c r="G62" s="71">
        <v>83363.960000000006</v>
      </c>
      <c r="H62" s="71">
        <v>-140050.69999999987</v>
      </c>
      <c r="I62" s="78" t="s">
        <v>824</v>
      </c>
      <c r="K62" s="71">
        <v>83363.960000000006</v>
      </c>
      <c r="L62" s="71">
        <v>0</v>
      </c>
      <c r="M62" s="70">
        <v>0</v>
      </c>
      <c r="N62" s="78" t="s">
        <v>1013</v>
      </c>
      <c r="O62" s="78" t="s">
        <v>1016</v>
      </c>
    </row>
    <row r="63" spans="1:15" hidden="1" x14ac:dyDescent="0.25">
      <c r="A63" s="78" t="s">
        <v>1013</v>
      </c>
      <c r="B63" s="78" t="s">
        <v>1013</v>
      </c>
      <c r="C63" s="79" t="s">
        <v>464</v>
      </c>
      <c r="D63" s="78" t="s">
        <v>829</v>
      </c>
      <c r="E63" s="78" t="s">
        <v>828</v>
      </c>
      <c r="F63" s="70">
        <v>140342.6</v>
      </c>
      <c r="G63" s="71"/>
      <c r="H63" s="70"/>
      <c r="I63" s="78" t="s">
        <v>824</v>
      </c>
      <c r="K63" s="70">
        <v>140342.6</v>
      </c>
      <c r="L63" s="71">
        <v>0</v>
      </c>
      <c r="M63" s="70">
        <v>0</v>
      </c>
      <c r="N63" s="78" t="s">
        <v>1013</v>
      </c>
      <c r="O63" s="78" t="s">
        <v>829</v>
      </c>
    </row>
    <row r="64" spans="1:15" hidden="1" x14ac:dyDescent="0.25">
      <c r="A64" s="78" t="s">
        <v>1013</v>
      </c>
      <c r="B64" s="78" t="s">
        <v>1013</v>
      </c>
      <c r="C64" s="78" t="s">
        <v>399</v>
      </c>
      <c r="D64" s="78" t="s">
        <v>455</v>
      </c>
      <c r="E64" s="78" t="s">
        <v>828</v>
      </c>
      <c r="F64" s="70"/>
      <c r="G64" s="71">
        <v>10.45</v>
      </c>
      <c r="H64" s="70"/>
      <c r="I64" s="78" t="s">
        <v>824</v>
      </c>
      <c r="K64" s="71">
        <v>10.45</v>
      </c>
      <c r="L64" s="71">
        <v>0</v>
      </c>
      <c r="M64" s="70">
        <v>0</v>
      </c>
      <c r="N64" s="78" t="s">
        <v>1013</v>
      </c>
      <c r="O64" s="78" t="s">
        <v>1017</v>
      </c>
    </row>
    <row r="65" spans="1:15" hidden="1" x14ac:dyDescent="0.25">
      <c r="A65" s="78" t="s">
        <v>1013</v>
      </c>
      <c r="B65" s="78" t="s">
        <v>1013</v>
      </c>
      <c r="C65" s="78" t="s">
        <v>399</v>
      </c>
      <c r="D65" s="78" t="s">
        <v>455</v>
      </c>
      <c r="E65" s="78" t="s">
        <v>828</v>
      </c>
      <c r="F65" s="70"/>
      <c r="G65" s="71">
        <v>10.45</v>
      </c>
      <c r="H65" s="70"/>
      <c r="I65" s="78" t="s">
        <v>824</v>
      </c>
      <c r="K65" s="71">
        <v>10.45</v>
      </c>
      <c r="L65" s="71">
        <v>0</v>
      </c>
      <c r="M65" s="70">
        <v>0</v>
      </c>
      <c r="N65" s="78" t="s">
        <v>1013</v>
      </c>
      <c r="O65" s="78" t="s">
        <v>1017</v>
      </c>
    </row>
    <row r="66" spans="1:15" hidden="1" x14ac:dyDescent="0.25">
      <c r="A66" s="78" t="s">
        <v>1013</v>
      </c>
      <c r="B66" s="78" t="s">
        <v>1013</v>
      </c>
      <c r="C66" s="78" t="s">
        <v>399</v>
      </c>
      <c r="D66" s="78" t="s">
        <v>455</v>
      </c>
      <c r="E66" s="78" t="s">
        <v>828</v>
      </c>
      <c r="F66" s="70"/>
      <c r="G66" s="71">
        <v>271</v>
      </c>
      <c r="H66" s="70">
        <v>1.397211235598661E-10</v>
      </c>
      <c r="I66" s="78" t="s">
        <v>824</v>
      </c>
      <c r="K66" s="71">
        <v>271</v>
      </c>
      <c r="L66" s="71">
        <v>0</v>
      </c>
      <c r="M66" s="70">
        <v>0</v>
      </c>
      <c r="N66" s="78" t="s">
        <v>1013</v>
      </c>
      <c r="O66" s="78" t="s">
        <v>1018</v>
      </c>
    </row>
    <row r="67" spans="1:15" hidden="1" x14ac:dyDescent="0.25">
      <c r="A67" s="78" t="s">
        <v>986</v>
      </c>
      <c r="B67" s="78" t="s">
        <v>835</v>
      </c>
      <c r="C67" s="78" t="s">
        <v>450</v>
      </c>
      <c r="D67" s="78" t="s">
        <v>1019</v>
      </c>
      <c r="E67" s="78" t="s">
        <v>394</v>
      </c>
      <c r="F67" s="70"/>
      <c r="G67" s="71">
        <v>900.81</v>
      </c>
      <c r="H67" s="71">
        <v>-900.80999999986022</v>
      </c>
      <c r="I67" s="78" t="s">
        <v>824</v>
      </c>
      <c r="K67" s="71">
        <v>900.81</v>
      </c>
      <c r="L67" s="71">
        <v>0</v>
      </c>
      <c r="M67" s="70">
        <v>0</v>
      </c>
      <c r="N67" s="78" t="s">
        <v>1020</v>
      </c>
      <c r="O67" s="78" t="s">
        <v>1021</v>
      </c>
    </row>
    <row r="68" spans="1:15" hidden="1" x14ac:dyDescent="0.25">
      <c r="A68" s="78" t="s">
        <v>1011</v>
      </c>
      <c r="B68" s="78" t="s">
        <v>835</v>
      </c>
      <c r="C68" s="78" t="s">
        <v>450</v>
      </c>
      <c r="D68" s="78" t="s">
        <v>1022</v>
      </c>
      <c r="E68" s="78" t="s">
        <v>12</v>
      </c>
      <c r="F68" s="70"/>
      <c r="G68" s="71">
        <v>2200</v>
      </c>
      <c r="H68" s="71"/>
      <c r="I68" s="78" t="s">
        <v>824</v>
      </c>
      <c r="K68" s="71">
        <v>2200</v>
      </c>
      <c r="L68" s="71">
        <v>0</v>
      </c>
      <c r="M68" s="70">
        <v>0</v>
      </c>
      <c r="N68" s="78" t="s">
        <v>1020</v>
      </c>
      <c r="O68" s="78" t="s">
        <v>941</v>
      </c>
    </row>
    <row r="69" spans="1:15" hidden="1" x14ac:dyDescent="0.25">
      <c r="A69" s="78" t="s">
        <v>1011</v>
      </c>
      <c r="B69" s="78" t="s">
        <v>835</v>
      </c>
      <c r="C69" s="78" t="s">
        <v>397</v>
      </c>
      <c r="D69" s="78" t="s">
        <v>1023</v>
      </c>
      <c r="E69" s="78" t="s">
        <v>487</v>
      </c>
      <c r="F69" s="70"/>
      <c r="G69" s="71">
        <v>5631</v>
      </c>
      <c r="H69" s="71"/>
      <c r="I69" s="78" t="s">
        <v>824</v>
      </c>
      <c r="K69" s="71">
        <v>5631</v>
      </c>
      <c r="L69" s="71">
        <v>0</v>
      </c>
      <c r="M69" s="70">
        <v>0</v>
      </c>
      <c r="N69" s="78" t="s">
        <v>1020</v>
      </c>
      <c r="O69" s="78" t="s">
        <v>447</v>
      </c>
    </row>
    <row r="70" spans="1:15" hidden="1" x14ac:dyDescent="0.25">
      <c r="A70" s="78" t="s">
        <v>1011</v>
      </c>
      <c r="B70" s="78" t="s">
        <v>835</v>
      </c>
      <c r="C70" s="78" t="s">
        <v>389</v>
      </c>
      <c r="D70" s="78" t="s">
        <v>1024</v>
      </c>
      <c r="E70" s="78" t="s">
        <v>487</v>
      </c>
      <c r="F70" s="70"/>
      <c r="G70" s="71">
        <v>1100</v>
      </c>
      <c r="H70" s="71"/>
      <c r="I70" s="78" t="s">
        <v>824</v>
      </c>
      <c r="K70" s="71">
        <v>1100</v>
      </c>
      <c r="L70" s="71">
        <v>0</v>
      </c>
      <c r="M70" s="70">
        <v>0</v>
      </c>
      <c r="N70" s="78" t="s">
        <v>1020</v>
      </c>
      <c r="O70" s="78" t="s">
        <v>447</v>
      </c>
    </row>
    <row r="71" spans="1:15" hidden="1" x14ac:dyDescent="0.25">
      <c r="A71" s="78" t="s">
        <v>1011</v>
      </c>
      <c r="B71" s="78" t="s">
        <v>835</v>
      </c>
      <c r="C71" s="78" t="s">
        <v>627</v>
      </c>
      <c r="D71" s="78" t="s">
        <v>1025</v>
      </c>
      <c r="E71" s="78" t="s">
        <v>34</v>
      </c>
      <c r="F71" s="70"/>
      <c r="G71" s="71">
        <v>4000</v>
      </c>
      <c r="H71" s="71">
        <v>-13831.809999999859</v>
      </c>
      <c r="I71" s="78" t="s">
        <v>824</v>
      </c>
      <c r="K71" s="71">
        <v>4000</v>
      </c>
      <c r="L71" s="71">
        <v>0</v>
      </c>
      <c r="M71" s="70">
        <v>0</v>
      </c>
      <c r="N71" s="78" t="s">
        <v>1020</v>
      </c>
      <c r="O71" s="78" t="s">
        <v>447</v>
      </c>
    </row>
    <row r="72" spans="1:15" hidden="1" x14ac:dyDescent="0.25">
      <c r="A72" s="78" t="s">
        <v>1026</v>
      </c>
      <c r="B72" s="78" t="s">
        <v>835</v>
      </c>
      <c r="C72" s="78" t="s">
        <v>470</v>
      </c>
      <c r="D72" s="78" t="s">
        <v>1027</v>
      </c>
      <c r="E72" s="78" t="s">
        <v>830</v>
      </c>
      <c r="F72" s="70"/>
      <c r="G72" s="71">
        <v>37000</v>
      </c>
      <c r="H72" s="71">
        <v>-50831.809999999859</v>
      </c>
      <c r="I72" s="78" t="s">
        <v>824</v>
      </c>
      <c r="K72" s="71">
        <v>37000</v>
      </c>
      <c r="L72" s="71">
        <v>0</v>
      </c>
      <c r="M72" s="70">
        <v>0</v>
      </c>
      <c r="N72" s="78" t="s">
        <v>1020</v>
      </c>
      <c r="O72" s="78" t="s">
        <v>447</v>
      </c>
    </row>
    <row r="73" spans="1:15" hidden="1" x14ac:dyDescent="0.25">
      <c r="A73" s="78" t="s">
        <v>1011</v>
      </c>
      <c r="B73" s="78" t="s">
        <v>835</v>
      </c>
      <c r="C73" s="78" t="s">
        <v>486</v>
      </c>
      <c r="D73" s="78" t="s">
        <v>1028</v>
      </c>
      <c r="E73" s="78" t="s">
        <v>27</v>
      </c>
      <c r="F73" s="70"/>
      <c r="G73" s="71">
        <v>3331.27</v>
      </c>
      <c r="H73" s="71"/>
      <c r="I73" s="78" t="s">
        <v>824</v>
      </c>
      <c r="K73" s="71">
        <v>3331.27</v>
      </c>
      <c r="L73" s="71">
        <v>0</v>
      </c>
      <c r="M73" s="70">
        <v>0</v>
      </c>
      <c r="N73" s="78" t="s">
        <v>1020</v>
      </c>
      <c r="O73" s="78" t="s">
        <v>447</v>
      </c>
    </row>
    <row r="74" spans="1:15" hidden="1" x14ac:dyDescent="0.25">
      <c r="A74" s="78" t="s">
        <v>1011</v>
      </c>
      <c r="B74" s="78" t="s">
        <v>835</v>
      </c>
      <c r="C74" s="78" t="s">
        <v>477</v>
      </c>
      <c r="D74" s="78" t="s">
        <v>1029</v>
      </c>
      <c r="E74" s="78" t="s">
        <v>938</v>
      </c>
      <c r="F74" s="70"/>
      <c r="G74" s="71">
        <v>543743.43000000005</v>
      </c>
      <c r="H74" s="71"/>
      <c r="I74" s="78" t="s">
        <v>824</v>
      </c>
      <c r="K74" s="71">
        <v>543743.43000000005</v>
      </c>
      <c r="L74" s="71">
        <v>0</v>
      </c>
      <c r="M74" s="70">
        <v>0</v>
      </c>
      <c r="N74" s="78" t="s">
        <v>1020</v>
      </c>
      <c r="O74" s="78" t="s">
        <v>1014</v>
      </c>
    </row>
    <row r="75" spans="1:15" hidden="1" x14ac:dyDescent="0.25">
      <c r="A75" s="78" t="s">
        <v>1011</v>
      </c>
      <c r="B75" s="78" t="s">
        <v>835</v>
      </c>
      <c r="C75" s="83" t="s">
        <v>234</v>
      </c>
      <c r="D75" s="78" t="s">
        <v>1030</v>
      </c>
      <c r="E75" s="78" t="s">
        <v>497</v>
      </c>
      <c r="F75" s="70"/>
      <c r="G75" s="71">
        <v>9000</v>
      </c>
      <c r="H75" s="71"/>
      <c r="I75" s="78" t="s">
        <v>824</v>
      </c>
      <c r="K75" s="71">
        <v>9000</v>
      </c>
      <c r="L75" s="71">
        <v>0</v>
      </c>
      <c r="M75" s="70">
        <v>0</v>
      </c>
      <c r="N75" s="78" t="s">
        <v>1020</v>
      </c>
      <c r="O75" s="78" t="s">
        <v>447</v>
      </c>
    </row>
    <row r="76" spans="1:15" hidden="1" x14ac:dyDescent="0.25">
      <c r="A76" s="78" t="s">
        <v>1011</v>
      </c>
      <c r="B76" s="78" t="s">
        <v>835</v>
      </c>
      <c r="C76" s="78" t="s">
        <v>472</v>
      </c>
      <c r="D76" s="78" t="s">
        <v>1031</v>
      </c>
      <c r="E76" s="78" t="s">
        <v>925</v>
      </c>
      <c r="F76" s="70"/>
      <c r="G76" s="71">
        <v>121861.21</v>
      </c>
      <c r="H76" s="71"/>
      <c r="I76" s="78" t="s">
        <v>824</v>
      </c>
      <c r="K76" s="71">
        <v>121861.21</v>
      </c>
      <c r="L76" s="71">
        <v>0</v>
      </c>
      <c r="M76" s="70">
        <v>0</v>
      </c>
      <c r="N76" s="78" t="s">
        <v>1020</v>
      </c>
      <c r="O76" s="78" t="s">
        <v>447</v>
      </c>
    </row>
    <row r="77" spans="1:15" hidden="1" x14ac:dyDescent="0.25">
      <c r="A77" s="78" t="s">
        <v>1011</v>
      </c>
      <c r="B77" s="78" t="s">
        <v>835</v>
      </c>
      <c r="C77" s="78" t="s">
        <v>473</v>
      </c>
      <c r="D77" s="78" t="s">
        <v>1032</v>
      </c>
      <c r="E77" s="78" t="s">
        <v>930</v>
      </c>
      <c r="F77" s="70"/>
      <c r="G77" s="71">
        <v>1105.5</v>
      </c>
      <c r="H77" s="71"/>
      <c r="I77" s="78" t="s">
        <v>824</v>
      </c>
      <c r="K77" s="71">
        <v>1105.5</v>
      </c>
      <c r="L77" s="71">
        <v>0</v>
      </c>
      <c r="M77" s="70">
        <v>0</v>
      </c>
      <c r="N77" s="78" t="s">
        <v>1020</v>
      </c>
      <c r="O77" s="78" t="s">
        <v>447</v>
      </c>
    </row>
    <row r="78" spans="1:15" x14ac:dyDescent="0.25">
      <c r="A78" s="78" t="s">
        <v>1011</v>
      </c>
      <c r="B78" s="78" t="s">
        <v>835</v>
      </c>
      <c r="C78" s="78" t="s">
        <v>396</v>
      </c>
      <c r="D78" s="78" t="s">
        <v>1033</v>
      </c>
      <c r="E78" s="78" t="s">
        <v>855</v>
      </c>
      <c r="F78" s="70"/>
      <c r="G78" s="71">
        <v>4250</v>
      </c>
      <c r="H78" s="71"/>
      <c r="I78" s="78" t="s">
        <v>824</v>
      </c>
      <c r="K78" s="71">
        <v>4250</v>
      </c>
      <c r="L78" s="71">
        <v>0</v>
      </c>
      <c r="M78" s="70">
        <v>0</v>
      </c>
      <c r="N78" s="78" t="s">
        <v>1020</v>
      </c>
      <c r="O78" s="78" t="s">
        <v>447</v>
      </c>
    </row>
    <row r="79" spans="1:15" hidden="1" x14ac:dyDescent="0.25">
      <c r="A79" s="78" t="s">
        <v>1011</v>
      </c>
      <c r="B79" s="78" t="s">
        <v>835</v>
      </c>
      <c r="C79" s="78" t="s">
        <v>474</v>
      </c>
      <c r="D79" s="78" t="s">
        <v>1034</v>
      </c>
      <c r="E79" s="78" t="s">
        <v>926</v>
      </c>
      <c r="F79" s="70"/>
      <c r="G79" s="71">
        <v>12073.3</v>
      </c>
      <c r="H79" s="71"/>
      <c r="I79" s="78" t="s">
        <v>824</v>
      </c>
      <c r="K79" s="71">
        <v>12073.3</v>
      </c>
      <c r="L79" s="71">
        <v>0</v>
      </c>
      <c r="M79" s="70">
        <v>0</v>
      </c>
      <c r="N79" s="78" t="s">
        <v>1020</v>
      </c>
      <c r="O79" s="78" t="s">
        <v>447</v>
      </c>
    </row>
    <row r="80" spans="1:15" hidden="1" x14ac:dyDescent="0.25">
      <c r="A80" s="78" t="s">
        <v>1011</v>
      </c>
      <c r="B80" s="78" t="s">
        <v>835</v>
      </c>
      <c r="C80" s="78" t="s">
        <v>475</v>
      </c>
      <c r="D80" s="78" t="s">
        <v>1035</v>
      </c>
      <c r="E80" s="78" t="s">
        <v>931</v>
      </c>
      <c r="F80" s="70"/>
      <c r="G80" s="71">
        <v>9552.3799999999992</v>
      </c>
      <c r="H80" s="71"/>
      <c r="I80" s="78" t="s">
        <v>824</v>
      </c>
      <c r="K80" s="71">
        <v>9552.3799999999992</v>
      </c>
      <c r="L80" s="71">
        <v>0</v>
      </c>
      <c r="M80" s="70">
        <v>0</v>
      </c>
      <c r="N80" s="78" t="s">
        <v>1020</v>
      </c>
      <c r="O80" s="78" t="s">
        <v>447</v>
      </c>
    </row>
    <row r="81" spans="1:15" hidden="1" x14ac:dyDescent="0.25">
      <c r="A81" s="78" t="s">
        <v>1011</v>
      </c>
      <c r="B81" s="78" t="s">
        <v>835</v>
      </c>
      <c r="C81" s="78" t="s">
        <v>476</v>
      </c>
      <c r="D81" s="78" t="s">
        <v>1036</v>
      </c>
      <c r="E81" s="78" t="s">
        <v>932</v>
      </c>
      <c r="F81" s="70"/>
      <c r="G81" s="71">
        <v>29612.36</v>
      </c>
      <c r="H81" s="71">
        <v>-785361.25999999989</v>
      </c>
      <c r="I81" s="78" t="s">
        <v>824</v>
      </c>
      <c r="K81" s="71">
        <v>29612.36</v>
      </c>
      <c r="L81" s="71">
        <v>0</v>
      </c>
      <c r="M81" s="70">
        <v>0</v>
      </c>
      <c r="N81" s="78" t="s">
        <v>1020</v>
      </c>
      <c r="O81" s="78" t="s">
        <v>447</v>
      </c>
    </row>
    <row r="82" spans="1:15" hidden="1" x14ac:dyDescent="0.25">
      <c r="A82" s="78" t="s">
        <v>999</v>
      </c>
      <c r="B82" s="78" t="s">
        <v>835</v>
      </c>
      <c r="C82" s="78" t="s">
        <v>463</v>
      </c>
      <c r="D82" s="78" t="s">
        <v>1037</v>
      </c>
      <c r="E82" s="78" t="s">
        <v>782</v>
      </c>
      <c r="F82" s="70"/>
      <c r="G82" s="71">
        <v>2400</v>
      </c>
      <c r="H82" s="71">
        <v>-787761.25999999989</v>
      </c>
      <c r="I82" s="78" t="s">
        <v>824</v>
      </c>
      <c r="K82" s="71">
        <v>2400</v>
      </c>
      <c r="L82" s="71">
        <v>0</v>
      </c>
      <c r="M82" s="70">
        <v>0</v>
      </c>
      <c r="N82" s="78" t="s">
        <v>1020</v>
      </c>
      <c r="O82" s="78" t="s">
        <v>447</v>
      </c>
    </row>
    <row r="83" spans="1:15" hidden="1" x14ac:dyDescent="0.25">
      <c r="A83" s="78" t="s">
        <v>945</v>
      </c>
      <c r="B83" s="78" t="s">
        <v>720</v>
      </c>
      <c r="C83" s="78" t="s">
        <v>1038</v>
      </c>
      <c r="D83" s="78" t="s">
        <v>1039</v>
      </c>
      <c r="E83" s="78" t="s">
        <v>1040</v>
      </c>
      <c r="F83" s="70"/>
      <c r="G83" s="71">
        <v>13000</v>
      </c>
      <c r="H83" s="71"/>
      <c r="I83" s="78" t="s">
        <v>824</v>
      </c>
      <c r="K83" s="71">
        <v>13000</v>
      </c>
      <c r="L83" s="71">
        <v>0</v>
      </c>
      <c r="M83" s="70">
        <v>0</v>
      </c>
      <c r="N83" s="78" t="s">
        <v>1020</v>
      </c>
    </row>
    <row r="84" spans="1:15" hidden="1" x14ac:dyDescent="0.25">
      <c r="A84" s="78" t="s">
        <v>945</v>
      </c>
      <c r="B84" s="78" t="s">
        <v>1041</v>
      </c>
      <c r="C84" s="78" t="s">
        <v>1038</v>
      </c>
      <c r="D84" s="78" t="s">
        <v>1042</v>
      </c>
      <c r="E84" s="78" t="s">
        <v>1040</v>
      </c>
      <c r="F84" s="70"/>
      <c r="G84" s="71">
        <v>9000</v>
      </c>
      <c r="H84" s="71">
        <v>-809761.25999999989</v>
      </c>
      <c r="I84" s="78" t="s">
        <v>824</v>
      </c>
      <c r="K84" s="71">
        <v>9000</v>
      </c>
      <c r="L84" s="71">
        <v>0</v>
      </c>
      <c r="M84" s="70">
        <v>0</v>
      </c>
      <c r="N84" s="78" t="s">
        <v>1020</v>
      </c>
    </row>
    <row r="85" spans="1:15" hidden="1" x14ac:dyDescent="0.25">
      <c r="A85" s="78" t="s">
        <v>1043</v>
      </c>
      <c r="B85" s="78" t="s">
        <v>950</v>
      </c>
      <c r="C85" s="78" t="s">
        <v>397</v>
      </c>
      <c r="D85" s="78" t="s">
        <v>1044</v>
      </c>
      <c r="E85" s="78" t="s">
        <v>933</v>
      </c>
      <c r="F85" s="70"/>
      <c r="G85" s="71">
        <v>1100</v>
      </c>
      <c r="H85" s="71">
        <v>-810861.25999999989</v>
      </c>
      <c r="I85" s="78" t="s">
        <v>824</v>
      </c>
      <c r="K85" s="71">
        <v>1100</v>
      </c>
      <c r="L85" s="71">
        <v>0</v>
      </c>
      <c r="M85" s="70">
        <v>0</v>
      </c>
      <c r="N85" s="78" t="s">
        <v>1020</v>
      </c>
    </row>
    <row r="86" spans="1:15" hidden="1" x14ac:dyDescent="0.25">
      <c r="A86" s="78" t="s">
        <v>999</v>
      </c>
      <c r="B86" s="78" t="s">
        <v>835</v>
      </c>
      <c r="C86" s="78" t="s">
        <v>937</v>
      </c>
      <c r="D86" s="78" t="s">
        <v>1045</v>
      </c>
      <c r="E86" s="78" t="s">
        <v>520</v>
      </c>
      <c r="F86" s="70"/>
      <c r="G86" s="71">
        <v>2400</v>
      </c>
      <c r="H86" s="71">
        <v>-813261.25999999989</v>
      </c>
      <c r="I86" s="78" t="s">
        <v>824</v>
      </c>
      <c r="K86" s="71">
        <v>2400</v>
      </c>
      <c r="L86" s="71">
        <v>0</v>
      </c>
      <c r="M86" s="70">
        <v>0</v>
      </c>
      <c r="N86" s="78" t="s">
        <v>1020</v>
      </c>
    </row>
    <row r="87" spans="1:15" hidden="1" x14ac:dyDescent="0.25">
      <c r="A87" s="78" t="s">
        <v>1043</v>
      </c>
      <c r="B87" s="78" t="s">
        <v>835</v>
      </c>
      <c r="C87" s="78" t="s">
        <v>463</v>
      </c>
      <c r="D87" s="78" t="s">
        <v>1046</v>
      </c>
      <c r="E87" s="78" t="s">
        <v>495</v>
      </c>
      <c r="F87" s="70"/>
      <c r="G87" s="71">
        <v>4000</v>
      </c>
      <c r="H87" s="71">
        <v>-817261.25999999989</v>
      </c>
      <c r="I87" s="78" t="s">
        <v>824</v>
      </c>
      <c r="K87" s="71">
        <v>4000</v>
      </c>
      <c r="L87" s="71">
        <v>0</v>
      </c>
      <c r="M87" s="70">
        <v>0</v>
      </c>
      <c r="N87" s="78" t="s">
        <v>1020</v>
      </c>
    </row>
    <row r="88" spans="1:15" hidden="1" x14ac:dyDescent="0.25">
      <c r="A88" s="78" t="s">
        <v>1011</v>
      </c>
      <c r="B88" s="78" t="s">
        <v>835</v>
      </c>
      <c r="C88" s="78" t="s">
        <v>481</v>
      </c>
      <c r="D88" s="78" t="s">
        <v>1047</v>
      </c>
      <c r="E88" s="78" t="s">
        <v>947</v>
      </c>
      <c r="F88" s="70"/>
      <c r="G88" s="71">
        <v>4500</v>
      </c>
      <c r="H88" s="71">
        <v>-821761.25999999989</v>
      </c>
      <c r="I88" s="78" t="s">
        <v>824</v>
      </c>
      <c r="K88" s="71">
        <v>4500</v>
      </c>
      <c r="L88" s="71">
        <v>0</v>
      </c>
      <c r="M88" s="70">
        <v>0</v>
      </c>
      <c r="N88" s="78" t="s">
        <v>1020</v>
      </c>
      <c r="O88" s="78" t="s">
        <v>1048</v>
      </c>
    </row>
    <row r="89" spans="1:15" hidden="1" x14ac:dyDescent="0.25">
      <c r="A89" s="78" t="s">
        <v>1020</v>
      </c>
      <c r="B89" s="78" t="s">
        <v>1020</v>
      </c>
      <c r="C89" s="79" t="s">
        <v>464</v>
      </c>
      <c r="D89" s="78" t="s">
        <v>829</v>
      </c>
      <c r="E89" s="78" t="s">
        <v>828</v>
      </c>
      <c r="F89" s="70">
        <v>821865.76</v>
      </c>
      <c r="G89" s="71"/>
      <c r="H89" s="70"/>
      <c r="I89" s="78" t="s">
        <v>824</v>
      </c>
      <c r="K89" s="70">
        <v>821865.76</v>
      </c>
      <c r="L89" s="71">
        <v>0</v>
      </c>
      <c r="M89" s="70">
        <v>0</v>
      </c>
      <c r="N89" s="78" t="s">
        <v>1020</v>
      </c>
      <c r="O89" s="78" t="s">
        <v>829</v>
      </c>
    </row>
    <row r="90" spans="1:15" hidden="1" x14ac:dyDescent="0.25">
      <c r="A90" s="78" t="s">
        <v>1020</v>
      </c>
      <c r="B90" s="78" t="s">
        <v>1020</v>
      </c>
      <c r="C90" s="78" t="s">
        <v>399</v>
      </c>
      <c r="D90" s="78" t="s">
        <v>455</v>
      </c>
      <c r="E90" s="78" t="s">
        <v>828</v>
      </c>
      <c r="F90" s="70"/>
      <c r="G90" s="71">
        <v>10.45</v>
      </c>
      <c r="H90" s="70"/>
      <c r="I90" s="78" t="s">
        <v>824</v>
      </c>
      <c r="K90" s="71">
        <v>10.45</v>
      </c>
      <c r="L90" s="71">
        <v>0</v>
      </c>
      <c r="M90" s="70">
        <v>0</v>
      </c>
      <c r="N90" s="78" t="s">
        <v>1020</v>
      </c>
      <c r="O90" s="78" t="s">
        <v>1049</v>
      </c>
    </row>
    <row r="91" spans="1:15" hidden="1" x14ac:dyDescent="0.25">
      <c r="A91" s="78" t="s">
        <v>1020</v>
      </c>
      <c r="B91" s="78" t="s">
        <v>1020</v>
      </c>
      <c r="C91" s="78" t="s">
        <v>399</v>
      </c>
      <c r="D91" s="78" t="s">
        <v>455</v>
      </c>
      <c r="E91" s="78" t="s">
        <v>828</v>
      </c>
      <c r="F91" s="70"/>
      <c r="G91" s="71">
        <v>10.45</v>
      </c>
      <c r="H91" s="70"/>
      <c r="I91" s="78" t="s">
        <v>824</v>
      </c>
      <c r="K91" s="71">
        <v>10.45</v>
      </c>
      <c r="L91" s="71">
        <v>0</v>
      </c>
      <c r="M91" s="70">
        <v>0</v>
      </c>
      <c r="N91" s="78" t="s">
        <v>1020</v>
      </c>
      <c r="O91" s="78" t="s">
        <v>1049</v>
      </c>
    </row>
    <row r="92" spans="1:15" hidden="1" x14ac:dyDescent="0.25">
      <c r="A92" s="78" t="s">
        <v>1020</v>
      </c>
      <c r="B92" s="78" t="s">
        <v>1020</v>
      </c>
      <c r="C92" s="78" t="s">
        <v>399</v>
      </c>
      <c r="D92" s="78" t="s">
        <v>455</v>
      </c>
      <c r="E92" s="78" t="s">
        <v>828</v>
      </c>
      <c r="F92" s="70"/>
      <c r="G92" s="71">
        <v>10.45</v>
      </c>
      <c r="H92" s="70"/>
      <c r="I92" s="78" t="s">
        <v>824</v>
      </c>
      <c r="K92" s="71">
        <v>10.45</v>
      </c>
      <c r="L92" s="71">
        <v>0</v>
      </c>
      <c r="M92" s="70">
        <v>0</v>
      </c>
      <c r="N92" s="78" t="s">
        <v>1020</v>
      </c>
      <c r="O92" s="78" t="s">
        <v>1049</v>
      </c>
    </row>
    <row r="93" spans="1:15" hidden="1" x14ac:dyDescent="0.25">
      <c r="A93" s="78" t="s">
        <v>1020</v>
      </c>
      <c r="B93" s="78" t="s">
        <v>1020</v>
      </c>
      <c r="C93" s="78" t="s">
        <v>399</v>
      </c>
      <c r="D93" s="78" t="s">
        <v>455</v>
      </c>
      <c r="E93" s="78" t="s">
        <v>828</v>
      </c>
      <c r="F93" s="70"/>
      <c r="G93" s="71">
        <v>10.45</v>
      </c>
      <c r="H93" s="70"/>
      <c r="I93" s="78" t="s">
        <v>824</v>
      </c>
      <c r="K93" s="71">
        <v>10.45</v>
      </c>
      <c r="L93" s="71">
        <v>0</v>
      </c>
      <c r="M93" s="70">
        <v>0</v>
      </c>
      <c r="N93" s="78" t="s">
        <v>1020</v>
      </c>
      <c r="O93" s="78" t="s">
        <v>1049</v>
      </c>
    </row>
    <row r="94" spans="1:15" hidden="1" x14ac:dyDescent="0.25">
      <c r="A94" s="78" t="s">
        <v>1020</v>
      </c>
      <c r="B94" s="78" t="s">
        <v>1020</v>
      </c>
      <c r="C94" s="78" t="s">
        <v>399</v>
      </c>
      <c r="D94" s="78" t="s">
        <v>455</v>
      </c>
      <c r="E94" s="78" t="s">
        <v>828</v>
      </c>
      <c r="F94" s="70"/>
      <c r="G94" s="71">
        <v>10.45</v>
      </c>
      <c r="H94" s="70"/>
      <c r="I94" s="78" t="s">
        <v>824</v>
      </c>
      <c r="K94" s="71">
        <v>10.45</v>
      </c>
      <c r="L94" s="71">
        <v>0</v>
      </c>
      <c r="M94" s="70">
        <v>0</v>
      </c>
      <c r="N94" s="78" t="s">
        <v>1020</v>
      </c>
      <c r="O94" s="78" t="s">
        <v>1049</v>
      </c>
    </row>
    <row r="95" spans="1:15" hidden="1" x14ac:dyDescent="0.25">
      <c r="A95" s="78" t="s">
        <v>1020</v>
      </c>
      <c r="B95" s="78" t="s">
        <v>1020</v>
      </c>
      <c r="C95" s="78" t="s">
        <v>399</v>
      </c>
      <c r="D95" s="78" t="s">
        <v>455</v>
      </c>
      <c r="E95" s="78" t="s">
        <v>828</v>
      </c>
      <c r="F95" s="70"/>
      <c r="G95" s="71">
        <v>10.45</v>
      </c>
      <c r="H95" s="70"/>
      <c r="I95" s="78" t="s">
        <v>824</v>
      </c>
      <c r="K95" s="71">
        <v>10.45</v>
      </c>
      <c r="L95" s="71">
        <v>0</v>
      </c>
      <c r="M95" s="70">
        <v>0</v>
      </c>
      <c r="N95" s="78" t="s">
        <v>1020</v>
      </c>
      <c r="O95" s="78" t="s">
        <v>1049</v>
      </c>
    </row>
    <row r="96" spans="1:15" hidden="1" x14ac:dyDescent="0.25">
      <c r="A96" s="78" t="s">
        <v>1020</v>
      </c>
      <c r="B96" s="78" t="s">
        <v>1020</v>
      </c>
      <c r="C96" s="78" t="s">
        <v>399</v>
      </c>
      <c r="D96" s="78" t="s">
        <v>455</v>
      </c>
      <c r="E96" s="78" t="s">
        <v>828</v>
      </c>
      <c r="F96" s="70"/>
      <c r="G96" s="71">
        <v>10.45</v>
      </c>
      <c r="H96" s="70"/>
      <c r="I96" s="78" t="s">
        <v>824</v>
      </c>
      <c r="K96" s="71">
        <v>10.45</v>
      </c>
      <c r="L96" s="71">
        <v>0</v>
      </c>
      <c r="M96" s="70">
        <v>0</v>
      </c>
      <c r="N96" s="78" t="s">
        <v>1020</v>
      </c>
      <c r="O96" s="78" t="s">
        <v>1049</v>
      </c>
    </row>
    <row r="97" spans="1:15" hidden="1" x14ac:dyDescent="0.25">
      <c r="A97" s="78" t="s">
        <v>1020</v>
      </c>
      <c r="B97" s="78" t="s">
        <v>1020</v>
      </c>
      <c r="C97" s="78" t="s">
        <v>399</v>
      </c>
      <c r="D97" s="78" t="s">
        <v>455</v>
      </c>
      <c r="E97" s="78" t="s">
        <v>828</v>
      </c>
      <c r="F97" s="70"/>
      <c r="G97" s="71">
        <v>10.45</v>
      </c>
      <c r="H97" s="70"/>
      <c r="I97" s="78" t="s">
        <v>824</v>
      </c>
      <c r="K97" s="71">
        <v>10.45</v>
      </c>
      <c r="L97" s="71">
        <v>0</v>
      </c>
      <c r="M97" s="70">
        <v>0</v>
      </c>
      <c r="N97" s="78" t="s">
        <v>1020</v>
      </c>
      <c r="O97" s="78" t="s">
        <v>1049</v>
      </c>
    </row>
    <row r="98" spans="1:15" hidden="1" x14ac:dyDescent="0.25">
      <c r="A98" s="78" t="s">
        <v>1020</v>
      </c>
      <c r="B98" s="78" t="s">
        <v>1020</v>
      </c>
      <c r="C98" s="78" t="s">
        <v>399</v>
      </c>
      <c r="D98" s="78" t="s">
        <v>455</v>
      </c>
      <c r="E98" s="78" t="s">
        <v>828</v>
      </c>
      <c r="F98" s="70"/>
      <c r="G98" s="71">
        <v>10.45</v>
      </c>
      <c r="H98" s="70"/>
      <c r="I98" s="78" t="s">
        <v>824</v>
      </c>
      <c r="K98" s="71">
        <v>10.45</v>
      </c>
      <c r="L98" s="71">
        <v>0</v>
      </c>
      <c r="M98" s="70">
        <v>0</v>
      </c>
      <c r="N98" s="78" t="s">
        <v>1020</v>
      </c>
      <c r="O98" s="78" t="s">
        <v>1049</v>
      </c>
    </row>
    <row r="99" spans="1:15" hidden="1" x14ac:dyDescent="0.25">
      <c r="A99" s="78" t="s">
        <v>1020</v>
      </c>
      <c r="B99" s="78" t="s">
        <v>1020</v>
      </c>
      <c r="C99" s="78" t="s">
        <v>399</v>
      </c>
      <c r="D99" s="78" t="s">
        <v>455</v>
      </c>
      <c r="E99" s="78" t="s">
        <v>828</v>
      </c>
      <c r="F99" s="70"/>
      <c r="G99" s="71">
        <v>10.45</v>
      </c>
      <c r="H99" s="70">
        <v>1.1640111097221961E-10</v>
      </c>
      <c r="I99" s="78" t="s">
        <v>824</v>
      </c>
      <c r="K99" s="71">
        <v>10.45</v>
      </c>
      <c r="L99" s="71">
        <v>0</v>
      </c>
      <c r="M99" s="70">
        <v>0</v>
      </c>
      <c r="N99" s="78" t="s">
        <v>1020</v>
      </c>
      <c r="O99" s="78" t="s">
        <v>1049</v>
      </c>
    </row>
    <row r="100" spans="1:15" hidden="1" x14ac:dyDescent="0.25">
      <c r="A100" s="78" t="s">
        <v>1050</v>
      </c>
      <c r="B100" s="78" t="s">
        <v>835</v>
      </c>
      <c r="C100" s="78" t="s">
        <v>395</v>
      </c>
      <c r="D100" s="78" t="s">
        <v>1051</v>
      </c>
      <c r="E100" s="78" t="s">
        <v>466</v>
      </c>
      <c r="F100" s="70"/>
      <c r="G100" s="71">
        <v>50640</v>
      </c>
      <c r="H100" s="71">
        <v>-50639.999999999884</v>
      </c>
      <c r="I100" s="78" t="s">
        <v>824</v>
      </c>
      <c r="K100" s="71">
        <v>50640</v>
      </c>
      <c r="L100" s="71">
        <v>0</v>
      </c>
      <c r="M100" s="70">
        <v>0</v>
      </c>
      <c r="N100" s="78" t="s">
        <v>1026</v>
      </c>
      <c r="O100" s="78" t="s">
        <v>447</v>
      </c>
    </row>
    <row r="101" spans="1:15" hidden="1" x14ac:dyDescent="0.25">
      <c r="A101" s="78" t="s">
        <v>1052</v>
      </c>
      <c r="B101" s="78" t="s">
        <v>950</v>
      </c>
      <c r="C101" s="78" t="s">
        <v>395</v>
      </c>
      <c r="D101" s="78" t="s">
        <v>942</v>
      </c>
      <c r="E101" s="78" t="s">
        <v>466</v>
      </c>
      <c r="F101" s="70"/>
      <c r="G101" s="71">
        <v>25345.5</v>
      </c>
      <c r="H101" s="71">
        <v>-75985.499999999884</v>
      </c>
      <c r="I101" s="78" t="s">
        <v>824</v>
      </c>
      <c r="K101" s="71">
        <v>25345.5</v>
      </c>
      <c r="L101" s="71">
        <v>0</v>
      </c>
      <c r="M101" s="70">
        <v>0</v>
      </c>
      <c r="N101" s="78" t="s">
        <v>1026</v>
      </c>
      <c r="O101" s="78" t="s">
        <v>1053</v>
      </c>
    </row>
    <row r="102" spans="1:15" hidden="1" x14ac:dyDescent="0.25">
      <c r="A102" s="78" t="s">
        <v>1026</v>
      </c>
      <c r="B102" s="78" t="s">
        <v>835</v>
      </c>
      <c r="C102" s="78" t="s">
        <v>8</v>
      </c>
      <c r="D102" s="78" t="s">
        <v>1054</v>
      </c>
      <c r="E102" s="78" t="s">
        <v>479</v>
      </c>
      <c r="F102" s="70"/>
      <c r="G102" s="71">
        <v>1310.99</v>
      </c>
      <c r="H102" s="71"/>
      <c r="I102" s="78" t="s">
        <v>824</v>
      </c>
      <c r="K102" s="71">
        <v>1310.99</v>
      </c>
      <c r="L102" s="71">
        <v>0</v>
      </c>
      <c r="M102" s="70">
        <v>0</v>
      </c>
      <c r="N102" s="78" t="s">
        <v>1026</v>
      </c>
      <c r="O102" s="78" t="s">
        <v>447</v>
      </c>
    </row>
    <row r="103" spans="1:15" hidden="1" x14ac:dyDescent="0.25">
      <c r="A103" s="78" t="s">
        <v>1026</v>
      </c>
      <c r="B103" s="78" t="s">
        <v>1026</v>
      </c>
      <c r="C103" s="79" t="s">
        <v>464</v>
      </c>
      <c r="D103" s="78" t="s">
        <v>829</v>
      </c>
      <c r="E103" s="78" t="s">
        <v>828</v>
      </c>
      <c r="F103" s="70">
        <v>77317.39</v>
      </c>
      <c r="G103" s="71"/>
      <c r="H103" s="70"/>
      <c r="I103" s="78" t="s">
        <v>824</v>
      </c>
      <c r="K103" s="70">
        <v>77317.39</v>
      </c>
      <c r="L103" s="71">
        <v>0</v>
      </c>
      <c r="M103" s="70">
        <v>0</v>
      </c>
      <c r="N103" s="78" t="s">
        <v>1026</v>
      </c>
      <c r="O103" s="78" t="s">
        <v>829</v>
      </c>
    </row>
    <row r="104" spans="1:15" hidden="1" x14ac:dyDescent="0.25">
      <c r="A104" s="78" t="s">
        <v>1026</v>
      </c>
      <c r="B104" s="78" t="s">
        <v>1026</v>
      </c>
      <c r="C104" s="78" t="s">
        <v>399</v>
      </c>
      <c r="D104" s="78" t="s">
        <v>455</v>
      </c>
      <c r="E104" s="78" t="s">
        <v>828</v>
      </c>
      <c r="F104" s="70"/>
      <c r="G104" s="71">
        <v>10.45</v>
      </c>
      <c r="H104" s="70"/>
      <c r="I104" s="78" t="s">
        <v>824</v>
      </c>
      <c r="K104" s="71">
        <v>10.45</v>
      </c>
      <c r="L104" s="71">
        <v>0</v>
      </c>
      <c r="M104" s="70">
        <v>0</v>
      </c>
      <c r="N104" s="78" t="s">
        <v>1026</v>
      </c>
      <c r="O104" s="78" t="s">
        <v>1055</v>
      </c>
    </row>
    <row r="105" spans="1:15" hidden="1" x14ac:dyDescent="0.25">
      <c r="A105" s="78" t="s">
        <v>1026</v>
      </c>
      <c r="B105" s="78" t="s">
        <v>1026</v>
      </c>
      <c r="C105" s="78" t="s">
        <v>399</v>
      </c>
      <c r="D105" s="78" t="s">
        <v>455</v>
      </c>
      <c r="E105" s="78" t="s">
        <v>828</v>
      </c>
      <c r="F105" s="70"/>
      <c r="G105" s="71">
        <v>10.45</v>
      </c>
      <c r="H105" s="70">
        <v>1.1059597682105959E-10</v>
      </c>
      <c r="I105" s="78" t="s">
        <v>824</v>
      </c>
      <c r="K105" s="71">
        <v>10.45</v>
      </c>
      <c r="L105" s="71">
        <v>0</v>
      </c>
      <c r="M105" s="70">
        <v>0</v>
      </c>
      <c r="N105" s="78" t="s">
        <v>1026</v>
      </c>
      <c r="O105" s="78" t="s">
        <v>1055</v>
      </c>
    </row>
    <row r="106" spans="1:15" hidden="1" x14ac:dyDescent="0.25">
      <c r="A106" s="78" t="s">
        <v>1011</v>
      </c>
      <c r="B106" s="78" t="s">
        <v>835</v>
      </c>
      <c r="C106" s="78" t="s">
        <v>457</v>
      </c>
      <c r="D106" s="78" t="s">
        <v>1056</v>
      </c>
      <c r="E106" s="78" t="s">
        <v>458</v>
      </c>
      <c r="F106" s="70"/>
      <c r="G106" s="71">
        <v>235.98</v>
      </c>
      <c r="H106" s="71">
        <v>-235.9799999998894</v>
      </c>
      <c r="I106" s="78" t="s">
        <v>824</v>
      </c>
      <c r="K106" s="71">
        <v>235.98</v>
      </c>
      <c r="L106" s="71">
        <v>0</v>
      </c>
      <c r="M106" s="70">
        <v>0</v>
      </c>
      <c r="N106" s="78" t="s">
        <v>1011</v>
      </c>
      <c r="O106" s="78" t="s">
        <v>447</v>
      </c>
    </row>
    <row r="107" spans="1:15" hidden="1" x14ac:dyDescent="0.25">
      <c r="A107" s="78" t="s">
        <v>983</v>
      </c>
      <c r="B107" s="78" t="s">
        <v>950</v>
      </c>
      <c r="C107" s="78" t="s">
        <v>585</v>
      </c>
      <c r="D107" s="78" t="s">
        <v>977</v>
      </c>
      <c r="E107" s="78" t="s">
        <v>978</v>
      </c>
      <c r="F107" s="70"/>
      <c r="G107" s="71">
        <v>4057.21</v>
      </c>
      <c r="H107" s="71">
        <v>-4293.1899999998896</v>
      </c>
      <c r="I107" s="78" t="s">
        <v>824</v>
      </c>
      <c r="K107" s="71">
        <v>4057.21</v>
      </c>
      <c r="L107" s="71">
        <v>0</v>
      </c>
      <c r="M107" s="70">
        <v>0</v>
      </c>
      <c r="N107" s="78" t="s">
        <v>1011</v>
      </c>
    </row>
    <row r="108" spans="1:15" hidden="1" x14ac:dyDescent="0.25">
      <c r="A108" s="78" t="s">
        <v>975</v>
      </c>
      <c r="B108" s="78" t="s">
        <v>950</v>
      </c>
      <c r="C108" s="78" t="s">
        <v>410</v>
      </c>
      <c r="D108" s="78" t="s">
        <v>1057</v>
      </c>
      <c r="E108" s="78" t="s">
        <v>1058</v>
      </c>
      <c r="F108" s="70"/>
      <c r="G108" s="71">
        <v>7298.69</v>
      </c>
      <c r="H108" s="71">
        <v>-11591.879999999888</v>
      </c>
      <c r="I108" s="78" t="s">
        <v>824</v>
      </c>
      <c r="K108" s="71">
        <v>7298.69</v>
      </c>
      <c r="L108" s="71">
        <v>0</v>
      </c>
      <c r="M108" s="70">
        <v>0</v>
      </c>
      <c r="N108" s="78" t="s">
        <v>1011</v>
      </c>
      <c r="O108" s="78" t="s">
        <v>1059</v>
      </c>
    </row>
    <row r="109" spans="1:15" hidden="1" x14ac:dyDescent="0.25">
      <c r="A109" s="78" t="s">
        <v>1011</v>
      </c>
      <c r="B109" s="78" t="s">
        <v>1011</v>
      </c>
      <c r="C109" s="79" t="s">
        <v>464</v>
      </c>
      <c r="D109" s="78" t="s">
        <v>829</v>
      </c>
      <c r="E109" s="78" t="s">
        <v>828</v>
      </c>
      <c r="F109" s="70">
        <v>11602.33</v>
      </c>
      <c r="G109" s="71"/>
      <c r="H109" s="70"/>
      <c r="I109" s="78" t="s">
        <v>824</v>
      </c>
      <c r="K109" s="70">
        <v>11602.33</v>
      </c>
      <c r="L109" s="71">
        <v>0</v>
      </c>
      <c r="M109" s="70">
        <v>0</v>
      </c>
      <c r="N109" s="78" t="s">
        <v>1011</v>
      </c>
      <c r="O109" s="78" t="s">
        <v>829</v>
      </c>
    </row>
    <row r="110" spans="1:15" hidden="1" x14ac:dyDescent="0.25">
      <c r="A110" s="78" t="s">
        <v>1011</v>
      </c>
      <c r="B110" s="78" t="s">
        <v>1011</v>
      </c>
      <c r="C110" s="78" t="s">
        <v>399</v>
      </c>
      <c r="D110" s="78" t="s">
        <v>455</v>
      </c>
      <c r="E110" s="78" t="s">
        <v>828</v>
      </c>
      <c r="F110" s="70"/>
      <c r="G110" s="71">
        <v>10.45</v>
      </c>
      <c r="H110" s="70">
        <v>1.1168665992045135E-10</v>
      </c>
      <c r="I110" s="78" t="s">
        <v>824</v>
      </c>
      <c r="K110" s="71">
        <v>10.45</v>
      </c>
      <c r="L110" s="71">
        <v>0</v>
      </c>
      <c r="M110" s="70">
        <v>0</v>
      </c>
      <c r="N110" s="78" t="s">
        <v>1011</v>
      </c>
      <c r="O110" s="78" t="s">
        <v>1060</v>
      </c>
    </row>
    <row r="111" spans="1:15" hidden="1" x14ac:dyDescent="0.25">
      <c r="A111" s="78" t="s">
        <v>1043</v>
      </c>
      <c r="B111" s="78" t="s">
        <v>835</v>
      </c>
      <c r="C111" s="78" t="s">
        <v>560</v>
      </c>
      <c r="D111" s="78" t="s">
        <v>1061</v>
      </c>
      <c r="E111" s="78" t="s">
        <v>501</v>
      </c>
      <c r="F111" s="70"/>
      <c r="G111" s="71">
        <v>1537</v>
      </c>
      <c r="H111" s="71">
        <v>-1536.9999999998884</v>
      </c>
      <c r="I111" s="78" t="s">
        <v>824</v>
      </c>
      <c r="K111" s="71">
        <v>1537</v>
      </c>
      <c r="L111" s="71">
        <v>0</v>
      </c>
      <c r="M111" s="70">
        <v>0</v>
      </c>
      <c r="N111" s="78" t="s">
        <v>1062</v>
      </c>
      <c r="O111" s="78" t="s">
        <v>1063</v>
      </c>
    </row>
    <row r="112" spans="1:15" hidden="1" x14ac:dyDescent="0.25">
      <c r="A112" s="78" t="s">
        <v>1064</v>
      </c>
      <c r="B112" s="78" t="s">
        <v>835</v>
      </c>
      <c r="C112" s="78" t="s">
        <v>389</v>
      </c>
      <c r="D112" s="78" t="s">
        <v>1065</v>
      </c>
      <c r="E112" s="78" t="s">
        <v>111</v>
      </c>
      <c r="F112" s="70"/>
      <c r="G112" s="71">
        <v>10120</v>
      </c>
      <c r="H112" s="71">
        <v>-11656.999999999889</v>
      </c>
      <c r="I112" s="78" t="s">
        <v>824</v>
      </c>
      <c r="K112" s="71">
        <v>10120</v>
      </c>
      <c r="L112" s="71">
        <v>0</v>
      </c>
      <c r="M112" s="70">
        <v>0</v>
      </c>
      <c r="N112" s="78" t="s">
        <v>1062</v>
      </c>
      <c r="O112" s="78" t="s">
        <v>1066</v>
      </c>
    </row>
    <row r="113" spans="1:15" hidden="1" x14ac:dyDescent="0.25">
      <c r="A113" s="78" t="s">
        <v>1011</v>
      </c>
      <c r="B113" s="78" t="s">
        <v>835</v>
      </c>
      <c r="C113" s="78" t="s">
        <v>856</v>
      </c>
      <c r="D113" s="78" t="s">
        <v>1067</v>
      </c>
      <c r="E113" s="78" t="s">
        <v>31</v>
      </c>
      <c r="F113" s="70"/>
      <c r="G113" s="71">
        <v>32394.5</v>
      </c>
      <c r="H113" s="71">
        <v>-44051.499999999891</v>
      </c>
      <c r="I113" s="78" t="s">
        <v>824</v>
      </c>
      <c r="K113" s="71">
        <v>32394.5</v>
      </c>
      <c r="L113" s="71">
        <v>0</v>
      </c>
      <c r="M113" s="70">
        <v>0</v>
      </c>
      <c r="N113" s="78" t="s">
        <v>1062</v>
      </c>
      <c r="O113" s="78" t="s">
        <v>1068</v>
      </c>
    </row>
    <row r="114" spans="1:15" hidden="1" x14ac:dyDescent="0.25">
      <c r="A114" s="78" t="s">
        <v>1062</v>
      </c>
      <c r="B114" s="78" t="s">
        <v>945</v>
      </c>
      <c r="C114" s="78" t="s">
        <v>388</v>
      </c>
      <c r="D114" s="78" t="s">
        <v>1069</v>
      </c>
      <c r="E114" s="78" t="s">
        <v>490</v>
      </c>
      <c r="F114" s="70"/>
      <c r="G114" s="71">
        <v>15796.59</v>
      </c>
      <c r="H114" s="71">
        <v>-59848.089999999895</v>
      </c>
      <c r="I114" s="78" t="s">
        <v>824</v>
      </c>
      <c r="K114" s="71">
        <v>15796.59</v>
      </c>
      <c r="L114" s="71">
        <v>0</v>
      </c>
      <c r="M114" s="70">
        <v>0</v>
      </c>
      <c r="N114" s="78" t="s">
        <v>1062</v>
      </c>
      <c r="O114" s="78" t="s">
        <v>946</v>
      </c>
    </row>
    <row r="115" spans="1:15" hidden="1" x14ac:dyDescent="0.25">
      <c r="A115" s="78" t="s">
        <v>989</v>
      </c>
      <c r="B115" s="78" t="s">
        <v>944</v>
      </c>
      <c r="C115" s="78" t="s">
        <v>390</v>
      </c>
      <c r="D115" s="78" t="s">
        <v>1070</v>
      </c>
      <c r="E115" s="78" t="s">
        <v>490</v>
      </c>
      <c r="F115" s="70"/>
      <c r="G115" s="71">
        <v>2746.72</v>
      </c>
      <c r="H115" s="71">
        <v>-62594.809999999896</v>
      </c>
      <c r="I115" s="78" t="s">
        <v>824</v>
      </c>
      <c r="K115" s="71">
        <v>2746.72</v>
      </c>
      <c r="L115" s="71">
        <v>0</v>
      </c>
      <c r="M115" s="70">
        <v>0</v>
      </c>
      <c r="N115" s="78" t="s">
        <v>1062</v>
      </c>
    </row>
    <row r="116" spans="1:15" hidden="1" x14ac:dyDescent="0.25">
      <c r="A116" s="78" t="s">
        <v>1071</v>
      </c>
      <c r="B116" s="78" t="s">
        <v>949</v>
      </c>
      <c r="C116" s="78" t="s">
        <v>388</v>
      </c>
      <c r="D116" s="78" t="s">
        <v>1072</v>
      </c>
      <c r="E116" s="78" t="s">
        <v>49</v>
      </c>
      <c r="F116" s="70"/>
      <c r="G116" s="71">
        <v>943.8</v>
      </c>
      <c r="H116" s="71">
        <v>-63538.609999999899</v>
      </c>
      <c r="I116" s="78" t="s">
        <v>824</v>
      </c>
      <c r="K116" s="71">
        <v>943.8</v>
      </c>
      <c r="L116" s="71">
        <v>0</v>
      </c>
      <c r="M116" s="70">
        <v>0</v>
      </c>
      <c r="N116" s="78" t="s">
        <v>1062</v>
      </c>
      <c r="O116" s="78" t="s">
        <v>1073</v>
      </c>
    </row>
    <row r="117" spans="1:15" hidden="1" x14ac:dyDescent="0.25">
      <c r="A117" s="78" t="s">
        <v>989</v>
      </c>
      <c r="B117" s="78" t="s">
        <v>944</v>
      </c>
      <c r="C117" s="78" t="s">
        <v>390</v>
      </c>
      <c r="D117" s="78" t="s">
        <v>1074</v>
      </c>
      <c r="E117" s="78" t="s">
        <v>49</v>
      </c>
      <c r="F117" s="70"/>
      <c r="G117" s="71">
        <v>741.88</v>
      </c>
      <c r="H117" s="71"/>
      <c r="I117" s="78" t="s">
        <v>824</v>
      </c>
      <c r="K117" s="71">
        <v>741.88</v>
      </c>
      <c r="L117" s="71">
        <v>0</v>
      </c>
      <c r="M117" s="70">
        <v>0</v>
      </c>
      <c r="N117" s="78" t="s">
        <v>1062</v>
      </c>
      <c r="O117" s="78" t="s">
        <v>1075</v>
      </c>
    </row>
    <row r="118" spans="1:15" hidden="1" x14ac:dyDescent="0.25">
      <c r="A118" s="78" t="s">
        <v>989</v>
      </c>
      <c r="B118" s="78" t="s">
        <v>944</v>
      </c>
      <c r="C118" s="78" t="s">
        <v>390</v>
      </c>
      <c r="D118" s="78" t="s">
        <v>1076</v>
      </c>
      <c r="E118" s="78" t="s">
        <v>496</v>
      </c>
      <c r="F118" s="70"/>
      <c r="G118" s="71">
        <v>3645</v>
      </c>
      <c r="H118" s="71"/>
      <c r="I118" s="78" t="s">
        <v>824</v>
      </c>
      <c r="K118" s="71">
        <v>3645</v>
      </c>
      <c r="L118" s="71">
        <v>0</v>
      </c>
      <c r="M118" s="70">
        <v>0</v>
      </c>
      <c r="N118" s="78" t="s">
        <v>1062</v>
      </c>
      <c r="O118" s="78" t="s">
        <v>946</v>
      </c>
    </row>
    <row r="119" spans="1:15" hidden="1" x14ac:dyDescent="0.25">
      <c r="A119" s="78" t="s">
        <v>989</v>
      </c>
      <c r="B119" s="78" t="s">
        <v>944</v>
      </c>
      <c r="C119" s="78" t="s">
        <v>390</v>
      </c>
      <c r="D119" s="78" t="s">
        <v>1077</v>
      </c>
      <c r="E119" s="78" t="s">
        <v>496</v>
      </c>
      <c r="F119" s="70"/>
      <c r="G119" s="71">
        <v>4525.3999999999996</v>
      </c>
      <c r="H119" s="71">
        <v>-72450.889999999898</v>
      </c>
      <c r="I119" s="78" t="s">
        <v>824</v>
      </c>
      <c r="K119" s="71">
        <v>4525.3999999999996</v>
      </c>
      <c r="L119" s="71">
        <v>0</v>
      </c>
      <c r="M119" s="70">
        <v>0</v>
      </c>
      <c r="N119" s="78" t="s">
        <v>1062</v>
      </c>
      <c r="O119" s="78" t="s">
        <v>946</v>
      </c>
    </row>
    <row r="120" spans="1:15" hidden="1" x14ac:dyDescent="0.25">
      <c r="A120" s="78" t="s">
        <v>1050</v>
      </c>
      <c r="B120" s="78" t="s">
        <v>940</v>
      </c>
      <c r="C120" s="78" t="s">
        <v>390</v>
      </c>
      <c r="D120" s="78" t="s">
        <v>1078</v>
      </c>
      <c r="E120" s="78" t="s">
        <v>30</v>
      </c>
      <c r="F120" s="70"/>
      <c r="G120" s="71">
        <v>345.65</v>
      </c>
      <c r="H120" s="71"/>
      <c r="I120" s="78" t="s">
        <v>824</v>
      </c>
      <c r="K120" s="71">
        <v>345.65</v>
      </c>
      <c r="L120" s="71">
        <v>0</v>
      </c>
      <c r="M120" s="70">
        <v>0</v>
      </c>
      <c r="N120" s="78" t="s">
        <v>1062</v>
      </c>
      <c r="O120" s="78" t="s">
        <v>1075</v>
      </c>
    </row>
    <row r="121" spans="1:15" hidden="1" x14ac:dyDescent="0.25">
      <c r="A121" s="78" t="s">
        <v>1050</v>
      </c>
      <c r="B121" s="78" t="s">
        <v>943</v>
      </c>
      <c r="C121" s="78" t="s">
        <v>388</v>
      </c>
      <c r="D121" s="78" t="s">
        <v>1079</v>
      </c>
      <c r="E121" s="78" t="s">
        <v>721</v>
      </c>
      <c r="F121" s="70"/>
      <c r="G121" s="71">
        <v>421.98</v>
      </c>
      <c r="H121" s="71">
        <v>-73218.519999999888</v>
      </c>
      <c r="I121" s="78" t="s">
        <v>824</v>
      </c>
      <c r="K121" s="71">
        <v>421.98</v>
      </c>
      <c r="L121" s="71">
        <v>0</v>
      </c>
      <c r="M121" s="70">
        <v>0</v>
      </c>
      <c r="N121" s="78" t="s">
        <v>1062</v>
      </c>
      <c r="O121" s="78" t="s">
        <v>946</v>
      </c>
    </row>
    <row r="122" spans="1:15" hidden="1" x14ac:dyDescent="0.25">
      <c r="A122" s="78" t="s">
        <v>1062</v>
      </c>
      <c r="B122" s="78" t="s">
        <v>1080</v>
      </c>
      <c r="C122" s="78" t="s">
        <v>412</v>
      </c>
      <c r="D122" s="78" t="s">
        <v>1081</v>
      </c>
      <c r="E122" s="78" t="s">
        <v>1</v>
      </c>
      <c r="F122" s="70"/>
      <c r="G122" s="71">
        <v>218.08</v>
      </c>
      <c r="H122" s="71"/>
      <c r="I122" s="78" t="s">
        <v>824</v>
      </c>
      <c r="K122" s="71">
        <v>218.08</v>
      </c>
      <c r="L122" s="71">
        <v>0</v>
      </c>
      <c r="M122" s="70">
        <v>0</v>
      </c>
      <c r="N122" s="78" t="s">
        <v>1062</v>
      </c>
      <c r="O122" s="78" t="s">
        <v>1082</v>
      </c>
    </row>
    <row r="123" spans="1:15" hidden="1" x14ac:dyDescent="0.25">
      <c r="A123" s="78" t="s">
        <v>1062</v>
      </c>
      <c r="B123" s="78" t="s">
        <v>1062</v>
      </c>
      <c r="C123" s="78" t="s">
        <v>412</v>
      </c>
      <c r="D123" s="78" t="s">
        <v>1083</v>
      </c>
      <c r="E123" s="78" t="s">
        <v>1</v>
      </c>
      <c r="F123" s="70"/>
      <c r="G123" s="71">
        <v>16569.7</v>
      </c>
      <c r="H123" s="71"/>
      <c r="I123" s="78" t="s">
        <v>824</v>
      </c>
      <c r="K123" s="71">
        <v>16569.7</v>
      </c>
      <c r="L123" s="71">
        <v>0</v>
      </c>
      <c r="M123" s="70">
        <v>0</v>
      </c>
      <c r="N123" s="78" t="s">
        <v>1062</v>
      </c>
    </row>
    <row r="124" spans="1:15" hidden="1" x14ac:dyDescent="0.25">
      <c r="A124" s="78" t="s">
        <v>1062</v>
      </c>
      <c r="B124" s="78" t="s">
        <v>1062</v>
      </c>
      <c r="C124" s="79" t="s">
        <v>464</v>
      </c>
      <c r="D124" s="78" t="s">
        <v>829</v>
      </c>
      <c r="E124" s="78" t="s">
        <v>828</v>
      </c>
      <c r="F124" s="70">
        <v>90079.45</v>
      </c>
      <c r="G124" s="71"/>
      <c r="H124" s="70"/>
      <c r="I124" s="78" t="s">
        <v>824</v>
      </c>
      <c r="K124" s="70">
        <v>90079.45</v>
      </c>
      <c r="L124" s="71">
        <v>0</v>
      </c>
      <c r="M124" s="70">
        <v>0</v>
      </c>
      <c r="N124" s="78" t="s">
        <v>1062</v>
      </c>
      <c r="O124" s="78" t="s">
        <v>829</v>
      </c>
    </row>
    <row r="125" spans="1:15" hidden="1" x14ac:dyDescent="0.25">
      <c r="A125" s="78" t="s">
        <v>1062</v>
      </c>
      <c r="B125" s="78" t="s">
        <v>1062</v>
      </c>
      <c r="C125" s="78" t="s">
        <v>399</v>
      </c>
      <c r="D125" s="78" t="s">
        <v>455</v>
      </c>
      <c r="E125" s="78" t="s">
        <v>828</v>
      </c>
      <c r="F125" s="70"/>
      <c r="G125" s="71">
        <v>10.45</v>
      </c>
      <c r="H125" s="70"/>
      <c r="I125" s="78" t="s">
        <v>824</v>
      </c>
      <c r="K125" s="71">
        <v>10.45</v>
      </c>
      <c r="L125" s="71">
        <v>0</v>
      </c>
      <c r="M125" s="70">
        <v>0</v>
      </c>
      <c r="N125" s="78" t="s">
        <v>1062</v>
      </c>
      <c r="O125" s="78" t="s">
        <v>1084</v>
      </c>
    </row>
    <row r="126" spans="1:15" hidden="1" x14ac:dyDescent="0.25">
      <c r="A126" s="78" t="s">
        <v>1062</v>
      </c>
      <c r="B126" s="78" t="s">
        <v>1062</v>
      </c>
      <c r="C126" s="78" t="s">
        <v>399</v>
      </c>
      <c r="D126" s="78" t="s">
        <v>455</v>
      </c>
      <c r="E126" s="78" t="s">
        <v>828</v>
      </c>
      <c r="F126" s="70"/>
      <c r="G126" s="71">
        <v>10.45</v>
      </c>
      <c r="H126" s="70"/>
      <c r="I126" s="78" t="s">
        <v>824</v>
      </c>
      <c r="K126" s="71">
        <v>10.45</v>
      </c>
      <c r="L126" s="71">
        <v>0</v>
      </c>
      <c r="M126" s="70">
        <v>0</v>
      </c>
      <c r="N126" s="78" t="s">
        <v>1062</v>
      </c>
      <c r="O126" s="78" t="s">
        <v>1084</v>
      </c>
    </row>
    <row r="127" spans="1:15" hidden="1" x14ac:dyDescent="0.25">
      <c r="A127" s="78" t="s">
        <v>1062</v>
      </c>
      <c r="B127" s="78" t="s">
        <v>1062</v>
      </c>
      <c r="C127" s="78" t="s">
        <v>399</v>
      </c>
      <c r="D127" s="78" t="s">
        <v>455</v>
      </c>
      <c r="E127" s="78" t="s">
        <v>828</v>
      </c>
      <c r="F127" s="70"/>
      <c r="G127" s="71">
        <v>10.45</v>
      </c>
      <c r="H127" s="70"/>
      <c r="I127" s="78" t="s">
        <v>824</v>
      </c>
      <c r="K127" s="71">
        <v>10.45</v>
      </c>
      <c r="L127" s="71">
        <v>0</v>
      </c>
      <c r="M127" s="70">
        <v>0</v>
      </c>
      <c r="N127" s="78" t="s">
        <v>1062</v>
      </c>
      <c r="O127" s="78" t="s">
        <v>1084</v>
      </c>
    </row>
    <row r="128" spans="1:15" hidden="1" x14ac:dyDescent="0.25">
      <c r="A128" s="78" t="s">
        <v>1062</v>
      </c>
      <c r="B128" s="78" t="s">
        <v>1062</v>
      </c>
      <c r="C128" s="78" t="s">
        <v>399</v>
      </c>
      <c r="D128" s="78" t="s">
        <v>455</v>
      </c>
      <c r="E128" s="78" t="s">
        <v>828</v>
      </c>
      <c r="F128" s="70"/>
      <c r="G128" s="71">
        <v>10.45</v>
      </c>
      <c r="H128" s="70"/>
      <c r="I128" s="78" t="s">
        <v>824</v>
      </c>
      <c r="K128" s="71">
        <v>10.45</v>
      </c>
      <c r="L128" s="71">
        <v>0</v>
      </c>
      <c r="M128" s="70">
        <v>0</v>
      </c>
      <c r="N128" s="78" t="s">
        <v>1062</v>
      </c>
      <c r="O128" s="78" t="s">
        <v>1084</v>
      </c>
    </row>
    <row r="129" spans="1:15" hidden="1" x14ac:dyDescent="0.25">
      <c r="A129" s="78" t="s">
        <v>1062</v>
      </c>
      <c r="B129" s="78" t="s">
        <v>1062</v>
      </c>
      <c r="C129" s="78" t="s">
        <v>399</v>
      </c>
      <c r="D129" s="78" t="s">
        <v>455</v>
      </c>
      <c r="E129" s="78" t="s">
        <v>828</v>
      </c>
      <c r="F129" s="70"/>
      <c r="G129" s="71">
        <v>10.45</v>
      </c>
      <c r="H129" s="70"/>
      <c r="I129" s="78" t="s">
        <v>824</v>
      </c>
      <c r="K129" s="71">
        <v>10.45</v>
      </c>
      <c r="L129" s="71">
        <v>0</v>
      </c>
      <c r="M129" s="70">
        <v>0</v>
      </c>
      <c r="N129" s="78" t="s">
        <v>1062</v>
      </c>
      <c r="O129" s="78" t="s">
        <v>1084</v>
      </c>
    </row>
    <row r="130" spans="1:15" hidden="1" x14ac:dyDescent="0.25">
      <c r="A130" s="78" t="s">
        <v>1062</v>
      </c>
      <c r="B130" s="78" t="s">
        <v>1062</v>
      </c>
      <c r="C130" s="78" t="s">
        <v>399</v>
      </c>
      <c r="D130" s="78" t="s">
        <v>455</v>
      </c>
      <c r="E130" s="78" t="s">
        <v>828</v>
      </c>
      <c r="F130" s="70"/>
      <c r="G130" s="71">
        <v>10.45</v>
      </c>
      <c r="H130" s="70"/>
      <c r="I130" s="78" t="s">
        <v>824</v>
      </c>
      <c r="K130" s="71">
        <v>10.45</v>
      </c>
      <c r="L130" s="71">
        <v>0</v>
      </c>
      <c r="M130" s="70">
        <v>0</v>
      </c>
      <c r="N130" s="78" t="s">
        <v>1062</v>
      </c>
      <c r="O130" s="78" t="s">
        <v>1084</v>
      </c>
    </row>
    <row r="131" spans="1:15" hidden="1" x14ac:dyDescent="0.25">
      <c r="A131" s="78" t="s">
        <v>1062</v>
      </c>
      <c r="B131" s="78" t="s">
        <v>1062</v>
      </c>
      <c r="C131" s="78" t="s">
        <v>399</v>
      </c>
      <c r="D131" s="78" t="s">
        <v>455</v>
      </c>
      <c r="E131" s="78" t="s">
        <v>828</v>
      </c>
      <c r="F131" s="70"/>
      <c r="G131" s="71">
        <v>10.45</v>
      </c>
      <c r="H131" s="70">
        <v>1.1058887139370199E-10</v>
      </c>
      <c r="I131" s="78" t="s">
        <v>824</v>
      </c>
      <c r="K131" s="71">
        <v>10.45</v>
      </c>
      <c r="L131" s="71">
        <v>0</v>
      </c>
      <c r="M131" s="70">
        <v>0</v>
      </c>
      <c r="N131" s="78" t="s">
        <v>1062</v>
      </c>
      <c r="O131" s="78" t="s">
        <v>1084</v>
      </c>
    </row>
    <row r="132" spans="1:15" hidden="1" x14ac:dyDescent="0.25">
      <c r="A132" s="78" t="s">
        <v>1043</v>
      </c>
      <c r="B132" s="78" t="s">
        <v>1043</v>
      </c>
      <c r="C132" s="78" t="s">
        <v>388</v>
      </c>
      <c r="D132" s="78" t="s">
        <v>1085</v>
      </c>
      <c r="E132" s="78" t="s">
        <v>1086</v>
      </c>
      <c r="F132" s="70"/>
      <c r="G132" s="71">
        <v>2118.5300000000002</v>
      </c>
      <c r="H132" s="71"/>
      <c r="I132" s="78" t="s">
        <v>824</v>
      </c>
      <c r="K132" s="71">
        <v>2118.5300000000002</v>
      </c>
      <c r="L132" s="71">
        <v>0</v>
      </c>
      <c r="M132" s="70">
        <v>0</v>
      </c>
      <c r="N132" s="78" t="s">
        <v>1043</v>
      </c>
    </row>
    <row r="133" spans="1:15" hidden="1" x14ac:dyDescent="0.25">
      <c r="A133" s="78" t="s">
        <v>1043</v>
      </c>
      <c r="B133" s="78" t="s">
        <v>1043</v>
      </c>
      <c r="C133" s="78" t="s">
        <v>388</v>
      </c>
      <c r="D133" s="78" t="s">
        <v>1087</v>
      </c>
      <c r="E133" s="78" t="s">
        <v>1086</v>
      </c>
      <c r="F133" s="70"/>
      <c r="G133" s="71">
        <v>5248</v>
      </c>
      <c r="H133" s="71"/>
      <c r="I133" s="78" t="s">
        <v>824</v>
      </c>
      <c r="K133" s="71">
        <v>5248</v>
      </c>
      <c r="L133" s="71">
        <v>0</v>
      </c>
      <c r="M133" s="70">
        <v>0</v>
      </c>
      <c r="N133" s="78" t="s">
        <v>1043</v>
      </c>
    </row>
    <row r="134" spans="1:15" hidden="1" x14ac:dyDescent="0.25">
      <c r="A134" s="78" t="s">
        <v>1043</v>
      </c>
      <c r="B134" s="78" t="s">
        <v>1043</v>
      </c>
      <c r="C134" s="79" t="s">
        <v>464</v>
      </c>
      <c r="D134" s="78" t="s">
        <v>829</v>
      </c>
      <c r="E134" s="78" t="s">
        <v>828</v>
      </c>
      <c r="F134" s="70">
        <v>7376.98</v>
      </c>
      <c r="G134" s="71"/>
      <c r="H134" s="70"/>
      <c r="I134" s="78" t="s">
        <v>824</v>
      </c>
      <c r="K134" s="70">
        <v>7376.98</v>
      </c>
      <c r="L134" s="71">
        <v>0</v>
      </c>
      <c r="M134" s="70">
        <v>0</v>
      </c>
      <c r="N134" s="78" t="s">
        <v>1043</v>
      </c>
      <c r="O134" s="78" t="s">
        <v>829</v>
      </c>
    </row>
    <row r="135" spans="1:15" hidden="1" x14ac:dyDescent="0.25">
      <c r="A135" s="78" t="s">
        <v>1043</v>
      </c>
      <c r="B135" s="78" t="s">
        <v>1043</v>
      </c>
      <c r="C135" s="78" t="s">
        <v>399</v>
      </c>
      <c r="D135" s="78" t="s">
        <v>455</v>
      </c>
      <c r="E135" s="78" t="s">
        <v>828</v>
      </c>
      <c r="F135" s="70"/>
      <c r="G135" s="71">
        <v>10.45</v>
      </c>
      <c r="H135" s="70">
        <v>1.0986767051690549E-10</v>
      </c>
      <c r="I135" s="78" t="s">
        <v>824</v>
      </c>
      <c r="K135" s="71">
        <v>10.45</v>
      </c>
      <c r="L135" s="71">
        <v>0</v>
      </c>
      <c r="M135" s="70">
        <v>0</v>
      </c>
      <c r="N135" s="78" t="s">
        <v>1043</v>
      </c>
      <c r="O135" s="78" t="s">
        <v>1088</v>
      </c>
    </row>
    <row r="136" spans="1:15" hidden="1" x14ac:dyDescent="0.25"/>
    <row r="137" spans="1:15" hidden="1" x14ac:dyDescent="0.25"/>
    <row r="138" spans="1:15" hidden="1" x14ac:dyDescent="0.25"/>
    <row r="139" spans="1:15" hidden="1" x14ac:dyDescent="0.25"/>
  </sheetData>
  <autoFilter ref="A1:WVW139">
    <filterColumn colId="4">
      <filters>
        <filter val="NARCOMINAS ASSISTÊNCIA TECNICA LTDA"/>
      </filters>
    </filterColumn>
  </autoFilter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2020-09-08T19:16:09Z</dcterms:modified>
</cp:coreProperties>
</file>